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hsagonline-my.sharepoint.com/personal/jzubia_hsag_com/Documents/Working/"/>
    </mc:Choice>
  </mc:AlternateContent>
  <xr:revisionPtr revIDLastSave="0" documentId="14_{BA740E52-1CD5-4098-8E2F-484539955CED}" xr6:coauthVersionLast="47" xr6:coauthVersionMax="47" xr10:uidLastSave="{00000000-0000-0000-0000-000000000000}"/>
  <bookViews>
    <workbookView xWindow="-28920" yWindow="-120" windowWidth="29040" windowHeight="16440" tabRatio="793" xr2:uid="{00000000-000D-0000-FFFF-FFFF00000000}"/>
  </bookViews>
  <sheets>
    <sheet name="Directions" sheetId="9" r:id="rId1"/>
    <sheet name="Central Line Observation" sheetId="1" r:id="rId2"/>
    <sheet name="Chart-Central Lines wIndication" sheetId="8" r:id="rId3"/>
    <sheet name="Chart-Direct Observation" sheetId="5" r:id="rId4"/>
    <sheet name="Chart-Chart Review" sheetId="6" r:id="rId5"/>
    <sheet name="Chart-Combined" sheetId="2" r:id="rId6"/>
    <sheet name="Chart-Indications" sheetId="7" r:id="rId7"/>
  </sheets>
  <definedNames>
    <definedName name="Criterion">'Central Line Observation'!$J$37:$J$43</definedName>
    <definedName name="_xlnm.Print_Area" localSheetId="1">'Central Line Observation'!$A$1:$Q$29</definedName>
    <definedName name="_xlnm.Print_Area" localSheetId="2">'Chart-Central Lines wIndication'!$C$1:$N$23</definedName>
    <definedName name="_xlnm.Print_Area" localSheetId="4">'Chart-Chart Review'!$B$1:$K$28</definedName>
    <definedName name="_xlnm.Print_Area" localSheetId="5">'Chart-Combined'!$B$1:$Q$30</definedName>
    <definedName name="_xlnm.Print_Area" localSheetId="3">'Chart-Direct Observation'!$B$1:$K$33</definedName>
    <definedName name="_xlnm.Print_Area" localSheetId="6">'Chart-Indications'!$C$1:$N$31</definedName>
    <definedName name="Unit">'Central Line Observation'!$A$37:$A$43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7" l="1"/>
  <c r="A3" i="7"/>
  <c r="B2" i="2"/>
  <c r="A2" i="2"/>
  <c r="A2" i="6"/>
  <c r="B2" i="6" s="1"/>
  <c r="B2" i="5"/>
  <c r="A2" i="5"/>
  <c r="C3" i="8"/>
  <c r="P46" i="1"/>
  <c r="D29" i="8" s="1"/>
  <c r="P43" i="1"/>
  <c r="C44" i="7" s="1"/>
  <c r="P42" i="1"/>
  <c r="C43" i="7" s="1"/>
  <c r="P41" i="1"/>
  <c r="C42" i="7" s="1"/>
  <c r="P40" i="1"/>
  <c r="C41" i="7" s="1"/>
  <c r="P39" i="1"/>
  <c r="C40" i="7" s="1"/>
  <c r="P38" i="1"/>
  <c r="C39" i="7" s="1"/>
  <c r="P37" i="1"/>
  <c r="C38" i="7" s="1"/>
  <c r="AJ29" i="1"/>
  <c r="AD29" i="1"/>
  <c r="AB29" i="1"/>
  <c r="X29" i="1"/>
  <c r="AJ28" i="1"/>
  <c r="AH28" i="1"/>
  <c r="AH29" i="1" s="1"/>
  <c r="AF28" i="1"/>
  <c r="AF29" i="1" s="1"/>
  <c r="Z28" i="1"/>
  <c r="Z29" i="1" s="1"/>
  <c r="V28" i="1"/>
  <c r="V29" i="1" s="1"/>
  <c r="T28" i="1"/>
  <c r="T29" i="1" s="1"/>
  <c r="R28" i="1"/>
  <c r="R29" i="1" s="1"/>
  <c r="P28" i="1"/>
  <c r="P29" i="1" s="1"/>
  <c r="N28" i="1"/>
  <c r="N29" i="1" s="1"/>
  <c r="L28" i="1"/>
  <c r="L29" i="1" s="1"/>
  <c r="J28" i="1"/>
  <c r="J29" i="1" s="1"/>
  <c r="H28" i="1"/>
  <c r="H29" i="1" s="1"/>
  <c r="AN25" i="1"/>
  <c r="AM25" i="1"/>
  <c r="F52" i="5" s="1"/>
  <c r="AK25" i="1"/>
  <c r="AN24" i="1"/>
  <c r="AK24" i="1"/>
  <c r="AM24" i="1" s="1"/>
  <c r="AN23" i="1"/>
  <c r="AK23" i="1"/>
  <c r="AM23" i="1" s="1"/>
  <c r="AN21" i="1"/>
  <c r="AK21" i="1"/>
  <c r="AM21" i="1" s="1"/>
  <c r="AJ19" i="1"/>
  <c r="AH19" i="1"/>
  <c r="AB19" i="1"/>
  <c r="Z19" i="1"/>
  <c r="T19" i="1"/>
  <c r="R19" i="1"/>
  <c r="L19" i="1"/>
  <c r="J19" i="1"/>
  <c r="AJ18" i="1"/>
  <c r="AH18" i="1"/>
  <c r="AF18" i="1"/>
  <c r="AF19" i="1" s="1"/>
  <c r="AD18" i="1"/>
  <c r="AD19" i="1" s="1"/>
  <c r="AB18" i="1"/>
  <c r="Z18" i="1"/>
  <c r="X18" i="1"/>
  <c r="X19" i="1" s="1"/>
  <c r="V18" i="1"/>
  <c r="V19" i="1" s="1"/>
  <c r="T18" i="1"/>
  <c r="R18" i="1"/>
  <c r="P18" i="1"/>
  <c r="P19" i="1" s="1"/>
  <c r="N18" i="1"/>
  <c r="N19" i="1" s="1"/>
  <c r="L18" i="1"/>
  <c r="J18" i="1"/>
  <c r="H18" i="1"/>
  <c r="H19" i="1" s="1"/>
  <c r="AN17" i="1"/>
  <c r="AK17" i="1"/>
  <c r="AM17" i="1" s="1"/>
  <c r="AN16" i="1"/>
  <c r="AK16" i="1"/>
  <c r="AM16" i="1" s="1"/>
  <c r="AN15" i="1"/>
  <c r="AM15" i="1"/>
  <c r="F46" i="5" s="1"/>
  <c r="AK15" i="1"/>
  <c r="AN14" i="1"/>
  <c r="AK14" i="1"/>
  <c r="AM14" i="1" s="1"/>
  <c r="AN13" i="1"/>
  <c r="AK13" i="1"/>
  <c r="AM13" i="1" s="1"/>
  <c r="AN11" i="1"/>
  <c r="AK11" i="1"/>
  <c r="AM11" i="1" s="1"/>
  <c r="AN10" i="1"/>
  <c r="AM10" i="1"/>
  <c r="F42" i="5" s="1"/>
  <c r="AK10" i="1"/>
  <c r="F44" i="5" l="1"/>
  <c r="G42" i="2"/>
  <c r="F48" i="5"/>
  <c r="G46" i="2"/>
  <c r="G45" i="2"/>
  <c r="F47" i="5"/>
  <c r="F34" i="6"/>
  <c r="F50" i="5"/>
  <c r="G48" i="2"/>
  <c r="G41" i="2"/>
  <c r="F43" i="5"/>
  <c r="G43" i="2"/>
  <c r="F45" i="5"/>
  <c r="G47" i="2"/>
  <c r="F33" i="6"/>
  <c r="F49" i="5"/>
  <c r="F51" i="5"/>
  <c r="G49" i="2"/>
  <c r="F35" i="6"/>
  <c r="P45" i="1"/>
  <c r="G40" i="2"/>
  <c r="G44" i="2"/>
  <c r="F36" i="6"/>
  <c r="G50" i="2"/>
  <c r="P47" i="1" l="1"/>
  <c r="D27" i="8" s="1"/>
  <c r="D28" i="8"/>
</calcChain>
</file>

<file path=xl/sharedStrings.xml><?xml version="1.0" encoding="utf-8"?>
<sst xmlns="http://schemas.openxmlformats.org/spreadsheetml/2006/main" count="178" uniqueCount="124">
  <si>
    <t>Central Line Observation and Quality Tool</t>
  </si>
  <si>
    <t>Directions for using this tool:</t>
  </si>
  <si>
    <t>Date:</t>
  </si>
  <si>
    <t>Patient Census:</t>
  </si>
  <si>
    <t>NPC= Not placed correctly</t>
  </si>
  <si>
    <t>Unit:</t>
  </si>
  <si>
    <t>Number of Patients with Devices:</t>
  </si>
  <si>
    <t>Yes</t>
  </si>
  <si>
    <t>No</t>
  </si>
  <si>
    <t>Central Line 1</t>
  </si>
  <si>
    <t>Central Line 2</t>
  </si>
  <si>
    <t>Central Line 3</t>
  </si>
  <si>
    <t>Central Line 4</t>
  </si>
  <si>
    <t>Central Line 5</t>
  </si>
  <si>
    <t>Central Line 6</t>
  </si>
  <si>
    <t>Central Line 7</t>
  </si>
  <si>
    <t>Central Line 8</t>
  </si>
  <si>
    <t>Central Line 9</t>
  </si>
  <si>
    <t>Central Line 10</t>
  </si>
  <si>
    <t>Central Line 11</t>
  </si>
  <si>
    <t>Central Line 12</t>
  </si>
  <si>
    <t>Central Line 13</t>
  </si>
  <si>
    <t>Central Line 14</t>
  </si>
  <si>
    <t>Central Line 15</t>
  </si>
  <si>
    <t>Total % Adherence Per Indicator</t>
  </si>
  <si>
    <t>COMMENTS</t>
  </si>
  <si>
    <t xml:space="preserve"> </t>
  </si>
  <si>
    <t xml:space="preserve">Direct Observation </t>
  </si>
  <si>
    <t>ROOM #</t>
  </si>
  <si>
    <t>1. Are hand hygiene stations and supplies readily available?</t>
  </si>
  <si>
    <t>2. Is the central line secured via an occlusive dressing and has the dressing been changed per facility policy?</t>
  </si>
  <si>
    <t>2a. Many facilities also use an antibiotic impregnated patch around the site of line insertion as part of the dressing.</t>
  </si>
  <si>
    <t>3. Are antibacterial caps in place per facility policy?</t>
  </si>
  <si>
    <t>4. Is the IV tubing dated/timed/initialed per facility policy?</t>
  </si>
  <si>
    <t>5. Is the IV solution dated/timed/initialed per facility policy?</t>
  </si>
  <si>
    <t>6. Is the tubing capped if not in use?</t>
  </si>
  <si>
    <t>7. Has the patient been educated regarding appropriate central line care and what to do if he/she notices a concern?</t>
  </si>
  <si>
    <t>Total Positive Per Patient</t>
  </si>
  <si>
    <t>Total % Adherence Per Patient</t>
  </si>
  <si>
    <t>Chart Review</t>
  </si>
  <si>
    <t>8. Is there documentation indicating which department inserted the central line?</t>
  </si>
  <si>
    <t>10. Is there documentation available for completion of 
       the insertion bundle checklist?</t>
  </si>
  <si>
    <t>11. Has there been a check for central line necessity 
       today?</t>
  </si>
  <si>
    <t xml:space="preserve">12. What criterion is noted? </t>
  </si>
  <si>
    <t>13. Comments</t>
  </si>
  <si>
    <t>Drop-Down List for Question 8a: "Note the department/unit where the central line was inserted"</t>
  </si>
  <si>
    <t>Emergency Department</t>
  </si>
  <si>
    <t>Administration of medications likely to induce phlebitis</t>
  </si>
  <si>
    <t>ICU</t>
  </si>
  <si>
    <t>Administration of large volumes of fluids including blood or blood products</t>
  </si>
  <si>
    <t>Ward</t>
  </si>
  <si>
    <t>Concurrent medication administration of non-compatible agents</t>
  </si>
  <si>
    <t>Customize</t>
  </si>
  <si>
    <t>Hemodynamic monitoring</t>
  </si>
  <si>
    <t>Providing parenteral nutrition</t>
  </si>
  <si>
    <t>Peripheral IV access not available</t>
  </si>
  <si>
    <t>No indication</t>
  </si>
  <si>
    <t>Total central line</t>
  </si>
  <si>
    <t>Department / Date</t>
  </si>
  <si>
    <t>Central Line Necessity</t>
  </si>
  <si>
    <t>Maintenance Indicators</t>
  </si>
  <si>
    <t>1.</t>
  </si>
  <si>
    <t>2.</t>
  </si>
  <si>
    <t xml:space="preserve">Is the central line secured via an occlusive dressing and has the </t>
  </si>
  <si>
    <t>dressing been changed per policy?</t>
  </si>
  <si>
    <t>3.</t>
  </si>
  <si>
    <t>Are antibacterial caps in place per facility policy?</t>
  </si>
  <si>
    <t>4.</t>
  </si>
  <si>
    <t>Is the IV tubing dated/timed/initialed per facility policy?</t>
  </si>
  <si>
    <t>5.</t>
  </si>
  <si>
    <t>Is the IV solution dated/time/initialed per facility policy?</t>
  </si>
  <si>
    <t>6.</t>
  </si>
  <si>
    <t>Is the tubing capped when not in use?</t>
  </si>
  <si>
    <t>7.</t>
  </si>
  <si>
    <t xml:space="preserve">Has the patient been educated regarding appropriate central line </t>
  </si>
  <si>
    <t>care and what to do if he/she notices a concern?</t>
  </si>
  <si>
    <t>Indicator</t>
  </si>
  <si>
    <t>Data</t>
  </si>
  <si>
    <t>Is a closed system being maintained?</t>
  </si>
  <si>
    <t>Is the Foley secured to the patient’s body to prevent urethral tension?</t>
  </si>
  <si>
    <t>Is the bag below the level of the patient’s bladder?</t>
  </si>
  <si>
    <t>Is the tubing from the catheter to the bag free of dependent loops?</t>
  </si>
  <si>
    <t>Is the tubing secured to the bed or chair to prevent pulling on the entire system?</t>
  </si>
  <si>
    <t>Is the bag hanging free without touching the floor?</t>
  </si>
  <si>
    <t>Does the patient have an individual measuring device marked with his/her name and room number?</t>
  </si>
  <si>
    <t>Is there documentation available indicating which department inserted the Foley?</t>
  </si>
  <si>
    <t xml:space="preserve">Is there documentation available indicating Foley necessity? </t>
  </si>
  <si>
    <t>Is there documentation available for completion of the insertion bundle?</t>
  </si>
  <si>
    <t>Has there been a check for Foley catheter necessity today?</t>
  </si>
  <si>
    <t>Chart Review Indicators</t>
  </si>
  <si>
    <t>8.</t>
  </si>
  <si>
    <t>Is there documentation indicating which department inserted the central line?</t>
  </si>
  <si>
    <t>9.</t>
  </si>
  <si>
    <t>Does documentation support central line placement?</t>
  </si>
  <si>
    <t>10.</t>
  </si>
  <si>
    <t>Is there documentation available for completion of the insertion bundle checklist?</t>
  </si>
  <si>
    <t>11.</t>
  </si>
  <si>
    <t>Has there been a check for central line necessity today?</t>
  </si>
  <si>
    <t>Has there been a check for foley catheter necessity today?</t>
  </si>
  <si>
    <t>Indicators</t>
  </si>
  <si>
    <t>Are hand hygiene stations and supplies readily available?</t>
  </si>
  <si>
    <t>Has the patient been educated regarding appropriate dressing care and what to do if he/she notices a concern.</t>
  </si>
  <si>
    <t>Is the central line secured via an occulsive dressing and has the dressing been changed per facility policy?</t>
  </si>
  <si>
    <t>Is the IV tubing date/timed/initialed per facility policy?</t>
  </si>
  <si>
    <t>Is the IV solution dated/timed/initialed per facility policy?</t>
  </si>
  <si>
    <t>Is the tubing capped if not in use?</t>
  </si>
  <si>
    <t>Enter Date/Unit</t>
  </si>
  <si>
    <t xml:space="preserve">Central Line Indications </t>
  </si>
  <si>
    <t>(Must have at least 2 Indicators for graph to work, 3 or more graph better)</t>
  </si>
  <si>
    <t>This spreadsheet was created to help hospitals monitor their use of central lines in an effort to reduce the incidence of central line-associated blood stream infections (CLABSIs).</t>
  </si>
  <si>
    <r>
      <t>Complete for each central line in use</t>
    </r>
    <r>
      <rPr>
        <sz val="11"/>
        <rFont val="Calibri"/>
        <family val="2"/>
        <scheme val="minor"/>
      </rPr>
      <t xml:space="preserve">: </t>
    </r>
  </si>
  <si>
    <t>Total with indication</t>
  </si>
  <si>
    <t>Total without indication</t>
  </si>
  <si>
    <t>Total central lines present</t>
  </si>
  <si>
    <t>Total with indication (needed)</t>
  </si>
  <si>
    <t>Total without indication (not needed)</t>
  </si>
  <si>
    <t>Direct Observation—Central Line Maintenance</t>
  </si>
  <si>
    <t>Chart Review—Central Line</t>
  </si>
  <si>
    <t>This material was prepared by Health Services Advisory Group (HSAG), a Quality Innovation Network-Quality Improvement Organization (QIN-QIO)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Publication No. QN-13SOW-PS-09222025-01</t>
  </si>
  <si>
    <r>
      <t xml:space="preserve">
Complete the Central Line Observation worksheet, including unit, date, and patient census information. Input information for each central line in use from direct observation, as well as chart review.
Insert the Unit/Department and date on the "Chart-Central Lines w/Indication" and "Chart-Indications" worksheets.
Once this information has been inserted, the charts on each of the corresponding worksheets will auto-populate.
HSAG recommends completing this char</t>
    </r>
    <r>
      <rPr>
        <sz val="11"/>
        <rFont val="Franklin Gothic Book"/>
        <family val="2"/>
      </rPr>
      <t>t at a frequency that supports your facility's current monitoring efforts.</t>
    </r>
    <r>
      <rPr>
        <sz val="11"/>
        <color indexed="8"/>
        <rFont val="Franklin Gothic Book"/>
        <family val="2"/>
      </rPr>
      <t xml:space="preserve">
</t>
    </r>
    <r>
      <rPr>
        <sz val="11"/>
        <color rgb="FFC00000"/>
        <rFont val="Franklin Gothic Demi"/>
        <family val="2"/>
      </rPr>
      <t>Note: This file is intended to record secure facility data. Do not email dashboard information.</t>
    </r>
    <r>
      <rPr>
        <sz val="11"/>
        <color rgb="FFC00000"/>
        <rFont val="Franklin Gothic Book"/>
        <family val="2"/>
      </rPr>
      <t xml:space="preserve">
</t>
    </r>
    <r>
      <rPr>
        <sz val="11"/>
        <color indexed="8"/>
        <rFont val="Franklin Gothic Book"/>
        <family val="2"/>
      </rPr>
      <t xml:space="preserve">
</t>
    </r>
  </si>
  <si>
    <t>8a. Note the department/unit where the central line was inserted.</t>
  </si>
  <si>
    <t xml:space="preserve">9. Does documentation support central line placement? </t>
  </si>
  <si>
    <r>
      <t>Drop-Down List for Question 12: "Criterion noted"</t>
    </r>
    <r>
      <rPr>
        <sz val="11"/>
        <color theme="1"/>
        <rFont val="Calibri"/>
        <family val="2"/>
        <scheme val="minor"/>
      </rPr>
      <t xml:space="preserve"> </t>
    </r>
  </si>
  <si>
    <t>Combined Direct Observation &amp; Chart Review—Central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</si>
</sst>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indexed="8"/>
      <name val="Franklin Gothic Book"/>
      <family val="2"/>
    </font>
    <font>
      <sz val="11"/>
      <name val="Franklin Gothic Book"/>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0"/>
      <color theme="1"/>
      <name val="Calibri"/>
      <family val="2"/>
      <scheme val="minor"/>
    </font>
    <font>
      <b/>
      <sz val="11"/>
      <color rgb="FF000000"/>
      <name val="Calibri"/>
      <family val="2"/>
      <scheme val="minor"/>
    </font>
    <font>
      <b/>
      <sz val="12"/>
      <color rgb="FFB95119"/>
      <name val="Calibri"/>
      <family val="2"/>
      <scheme val="minor"/>
    </font>
    <font>
      <sz val="11"/>
      <color rgb="FF000000"/>
      <name val="Calibri"/>
      <family val="2"/>
      <scheme val="minor"/>
    </font>
    <font>
      <sz val="12"/>
      <color theme="1"/>
      <name val="Calibri"/>
      <family val="2"/>
      <scheme val="minor"/>
    </font>
    <font>
      <b/>
      <sz val="16"/>
      <color rgb="FFB95119"/>
      <name val="Calibri"/>
      <family val="2"/>
      <scheme val="minor"/>
    </font>
    <font>
      <sz val="11"/>
      <name val="Calibri"/>
      <family val="2"/>
      <scheme val="minor"/>
    </font>
    <font>
      <b/>
      <sz val="16"/>
      <color rgb="FFB95117"/>
      <name val="Calibri"/>
      <family val="2"/>
      <scheme val="minor"/>
    </font>
    <font>
      <sz val="9"/>
      <color rgb="FF000000"/>
      <name val="Calibri"/>
      <family val="2"/>
      <scheme val="minor"/>
    </font>
    <font>
      <sz val="9"/>
      <color theme="1"/>
      <name val="Calibri"/>
      <family val="2"/>
      <scheme val="minor"/>
    </font>
    <font>
      <b/>
      <sz val="11"/>
      <color rgb="FFB95119"/>
      <name val="Calibri"/>
      <family val="2"/>
      <scheme val="minor"/>
    </font>
    <font>
      <b/>
      <sz val="16"/>
      <color theme="0"/>
      <name val="Franklin Gothic Book"/>
      <family val="2"/>
    </font>
    <font>
      <sz val="11"/>
      <color theme="1"/>
      <name val="Franklin Gothic Book"/>
      <family val="2"/>
    </font>
    <font>
      <sz val="7.5"/>
      <color theme="1"/>
      <name val="Franklin Gothic Book"/>
      <family val="2"/>
    </font>
    <font>
      <b/>
      <sz val="14"/>
      <color theme="1"/>
      <name val="Franklin Gothic Book"/>
      <family val="2"/>
    </font>
    <font>
      <u/>
      <sz val="11"/>
      <name val="Calibri"/>
      <family val="2"/>
      <scheme val="minor"/>
    </font>
    <font>
      <b/>
      <sz val="14"/>
      <color rgb="FFB95117"/>
      <name val="Calibri"/>
      <family val="2"/>
      <scheme val="minor"/>
    </font>
    <font>
      <sz val="8"/>
      <color theme="1"/>
      <name val="Calibri"/>
      <family val="2"/>
      <scheme val="minor"/>
    </font>
    <font>
      <sz val="7"/>
      <color theme="1" tint="0.34998626667073579"/>
      <name val="Franklin Gothic Book"/>
      <family val="2"/>
    </font>
    <font>
      <sz val="10"/>
      <color rgb="FF000000"/>
      <name val="Calibri"/>
      <family val="2"/>
      <scheme val="minor"/>
    </font>
    <font>
      <b/>
      <sz val="11"/>
      <name val="Calibri"/>
      <family val="2"/>
      <scheme val="minor"/>
    </font>
    <font>
      <sz val="11"/>
      <color rgb="FFC00000"/>
      <name val="Franklin Gothic Demi"/>
      <family val="2"/>
    </font>
    <font>
      <sz val="11"/>
      <color rgb="FFC00000"/>
      <name val="Franklin Gothic Book"/>
      <family val="2"/>
    </font>
    <font>
      <sz val="18"/>
      <color theme="1"/>
      <name val="Franklin Gothic Demi"/>
      <family val="2"/>
    </font>
    <font>
      <b/>
      <sz val="18"/>
      <color rgb="FFE66D0A"/>
      <name val="Calibri"/>
      <family val="2"/>
      <scheme val="minor"/>
    </font>
    <font>
      <u/>
      <sz val="11"/>
      <color theme="1"/>
      <name val="Calibri"/>
      <family val="2"/>
      <scheme val="minor"/>
    </font>
    <font>
      <sz val="11"/>
      <color rgb="FFC00000"/>
      <name val="Calibri"/>
      <family val="2"/>
      <scheme val="minor"/>
    </font>
    <font>
      <sz val="11"/>
      <color theme="0"/>
      <name val="Franklin Gothic Book"/>
      <family val="2"/>
    </font>
    <font>
      <b/>
      <sz val="18"/>
      <color rgb="FFBA5808"/>
      <name val="Calibri"/>
      <family val="2"/>
      <scheme val="minor"/>
    </font>
    <font>
      <b/>
      <u/>
      <sz val="11"/>
      <color rgb="FFBA5808"/>
      <name val="Calibri"/>
      <family val="2"/>
      <scheme val="minor"/>
    </font>
    <font>
      <b/>
      <u/>
      <sz val="12"/>
      <color rgb="FFBA5808"/>
      <name val="Calibri"/>
      <family val="2"/>
      <scheme val="minor"/>
    </font>
    <font>
      <b/>
      <u/>
      <sz val="14"/>
      <color rgb="FFBA5808"/>
      <name val="Calibri"/>
      <family val="2"/>
      <scheme val="minor"/>
    </font>
    <font>
      <sz val="11"/>
      <color rgb="FF9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9E3D7"/>
        <bgColor indexed="64"/>
      </patternFill>
    </fill>
    <fill>
      <patternFill patternType="solid">
        <fgColor rgb="FFF79646"/>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B95117"/>
      </top>
      <bottom style="thin">
        <color indexed="64"/>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2">
    <xf numFmtId="0" fontId="0" fillId="0" borderId="0"/>
    <xf numFmtId="9" fontId="3" fillId="0" borderId="0" applyFont="0" applyFill="0" applyBorder="0" applyAlignment="0" applyProtection="0"/>
  </cellStyleXfs>
  <cellXfs count="123">
    <xf numFmtId="0" fontId="0" fillId="0" borderId="0" xfId="0"/>
    <xf numFmtId="0" fontId="7"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xf numFmtId="0" fontId="8" fillId="0" borderId="0" xfId="0" applyFont="1" applyAlignment="1">
      <alignment horizontal="center"/>
    </xf>
    <xf numFmtId="0" fontId="0" fillId="0" borderId="0" xfId="0" applyAlignment="1">
      <alignment horizontal="center" wrapText="1"/>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8" fillId="0" borderId="2" xfId="0" applyFont="1" applyBorder="1" applyAlignment="1" applyProtection="1">
      <alignment horizontal="center" wrapText="1"/>
      <protection locked="0"/>
    </xf>
    <xf numFmtId="0" fontId="5" fillId="0" borderId="0" xfId="0" applyFont="1" applyAlignment="1">
      <alignment horizontal="center"/>
    </xf>
    <xf numFmtId="0" fontId="9" fillId="0" borderId="0" xfId="0" applyFont="1" applyAlignment="1">
      <alignment wrapText="1"/>
    </xf>
    <xf numFmtId="0" fontId="9" fillId="0" borderId="0" xfId="0" applyFont="1" applyAlignment="1">
      <alignment horizontal="left" indent="2"/>
    </xf>
    <xf numFmtId="0" fontId="5" fillId="0" borderId="0" xfId="0" applyFont="1"/>
    <xf numFmtId="0" fontId="0" fillId="0" borderId="2" xfId="0" applyBorder="1" applyAlignment="1" applyProtection="1">
      <alignment horizontal="center" wrapText="1"/>
      <protection locked="0"/>
    </xf>
    <xf numFmtId="9" fontId="3" fillId="0" borderId="0" xfId="1" applyFont="1" applyAlignment="1">
      <alignment horizontal="center"/>
    </xf>
    <xf numFmtId="9" fontId="3" fillId="0" borderId="0" xfId="1" applyFont="1" applyFill="1" applyAlignment="1">
      <alignment horizontal="center"/>
    </xf>
    <xf numFmtId="164" fontId="3" fillId="0" borderId="0" xfId="1" applyNumberFormat="1" applyFont="1" applyAlignment="1">
      <alignment horizontal="center"/>
    </xf>
    <xf numFmtId="0" fontId="10" fillId="0" borderId="0" xfId="0" applyFont="1" applyAlignment="1">
      <alignment horizontal="left"/>
    </xf>
    <xf numFmtId="0" fontId="11" fillId="0" borderId="0" xfId="0" applyFont="1"/>
    <xf numFmtId="0" fontId="11" fillId="0" borderId="0" xfId="0" quotePrefix="1" applyFont="1" applyAlignment="1">
      <alignment horizontal="right" wrapText="1"/>
    </xf>
    <xf numFmtId="0" fontId="0" fillId="0" borderId="0" xfId="0" quotePrefix="1" applyAlignment="1">
      <alignment horizontal="right" wrapText="1"/>
    </xf>
    <xf numFmtId="0" fontId="11" fillId="0" borderId="0" xfId="0" applyFont="1" applyAlignment="1">
      <alignment horizontal="left"/>
    </xf>
    <xf numFmtId="0" fontId="0" fillId="0" borderId="0" xfId="0" applyAlignment="1">
      <alignment horizontal="right"/>
    </xf>
    <xf numFmtId="0" fontId="4" fillId="0" borderId="0" xfId="0" applyFont="1"/>
    <xf numFmtId="9" fontId="4" fillId="0" borderId="0" xfId="0" applyNumberFormat="1" applyFont="1"/>
    <xf numFmtId="0" fontId="0" fillId="0" borderId="0" xfId="0" applyAlignment="1" applyProtection="1">
      <alignment wrapText="1"/>
      <protection locked="0"/>
    </xf>
    <xf numFmtId="14" fontId="12" fillId="0" borderId="0" xfId="0" applyNumberFormat="1" applyFont="1"/>
    <xf numFmtId="0" fontId="5" fillId="0" borderId="0" xfId="0" applyFont="1" applyAlignment="1">
      <alignment horizontal="center" wrapText="1"/>
    </xf>
    <xf numFmtId="0" fontId="8"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3" borderId="3" xfId="0" applyFill="1" applyBorder="1" applyAlignment="1">
      <alignment horizontal="center"/>
    </xf>
    <xf numFmtId="0" fontId="0" fillId="3" borderId="0" xfId="0" applyFill="1" applyAlignment="1">
      <alignment horizontal="center"/>
    </xf>
    <xf numFmtId="9" fontId="3" fillId="3" borderId="4" xfId="1"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left"/>
    </xf>
    <xf numFmtId="0" fontId="5" fillId="3" borderId="5" xfId="0" applyFont="1" applyFill="1" applyBorder="1" applyAlignment="1">
      <alignment horizontal="center"/>
    </xf>
    <xf numFmtId="0" fontId="5" fillId="3" borderId="0" xfId="0" applyFont="1" applyFill="1" applyAlignment="1">
      <alignment horizontal="center"/>
    </xf>
    <xf numFmtId="0" fontId="0" fillId="3" borderId="6" xfId="0" applyFill="1" applyBorder="1"/>
    <xf numFmtId="164" fontId="3" fillId="3" borderId="5" xfId="1" applyNumberFormat="1" applyFont="1" applyFill="1" applyBorder="1" applyAlignment="1">
      <alignment horizontal="center"/>
    </xf>
    <xf numFmtId="164" fontId="3" fillId="3" borderId="0" xfId="1" applyNumberFormat="1" applyFont="1" applyFill="1" applyBorder="1" applyAlignment="1">
      <alignment horizontal="center"/>
    </xf>
    <xf numFmtId="0" fontId="0" fillId="3" borderId="5" xfId="0" applyFill="1" applyBorder="1" applyAlignment="1" applyProtection="1">
      <alignment horizontal="center"/>
      <protection locked="0"/>
    </xf>
    <xf numFmtId="9" fontId="3" fillId="3" borderId="6" xfId="1" applyFont="1" applyFill="1" applyBorder="1" applyAlignment="1">
      <alignment horizontal="center"/>
    </xf>
    <xf numFmtId="0" fontId="0" fillId="0" borderId="7" xfId="0" applyBorder="1" applyAlignment="1">
      <alignment horizontal="center"/>
    </xf>
    <xf numFmtId="0" fontId="0" fillId="0" borderId="7" xfId="0" applyBorder="1"/>
    <xf numFmtId="164" fontId="3" fillId="0" borderId="0" xfId="1" applyNumberFormat="1" applyFont="1" applyFill="1" applyBorder="1" applyAlignment="1">
      <alignment horizontal="center"/>
    </xf>
    <xf numFmtId="0" fontId="13" fillId="0" borderId="0" xfId="0" applyFont="1"/>
    <xf numFmtId="0" fontId="0" fillId="0" borderId="13"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14" fillId="0" borderId="0" xfId="0" applyFont="1"/>
    <xf numFmtId="0" fontId="14" fillId="0" borderId="0" xfId="0" applyFont="1" applyAlignment="1">
      <alignment horizontal="center"/>
    </xf>
    <xf numFmtId="0" fontId="5" fillId="0" borderId="0" xfId="0" applyFont="1" applyAlignment="1">
      <alignment horizontal="left"/>
    </xf>
    <xf numFmtId="0" fontId="0" fillId="0" borderId="0" xfId="0" applyAlignment="1">
      <alignment vertical="top"/>
    </xf>
    <xf numFmtId="0" fontId="15" fillId="0" borderId="0" xfId="0" applyFont="1" applyAlignment="1">
      <alignment vertical="top"/>
    </xf>
    <xf numFmtId="0" fontId="16" fillId="0" borderId="0" xfId="0" quotePrefix="1" applyFont="1" applyAlignment="1">
      <alignment horizontal="right" vertical="top" wrapText="1"/>
    </xf>
    <xf numFmtId="0" fontId="17" fillId="0" borderId="0" xfId="0" applyFont="1" applyAlignment="1">
      <alignment vertical="top"/>
    </xf>
    <xf numFmtId="0" fontId="17" fillId="0" borderId="0" xfId="0" quotePrefix="1" applyFont="1" applyAlignment="1">
      <alignment horizontal="right" vertical="top" wrapText="1"/>
    </xf>
    <xf numFmtId="0" fontId="16" fillId="0" borderId="0" xfId="0" applyFont="1" applyAlignment="1">
      <alignment vertical="top" wrapText="1"/>
    </xf>
    <xf numFmtId="0" fontId="18" fillId="0" borderId="0" xfId="0" applyFont="1" applyAlignment="1">
      <alignment horizontal="left"/>
    </xf>
    <xf numFmtId="0" fontId="19" fillId="0" borderId="0" xfId="0" applyFont="1" applyAlignment="1">
      <alignment horizontal="center" vertical="center"/>
    </xf>
    <xf numFmtId="0" fontId="21" fillId="0" borderId="0" xfId="0" applyFont="1" applyAlignment="1">
      <alignment vertical="top" wrapText="1"/>
    </xf>
    <xf numFmtId="0" fontId="28" fillId="0" borderId="0" xfId="0" applyFont="1"/>
    <xf numFmtId="0" fontId="14" fillId="0" borderId="0" xfId="0" applyFont="1" applyAlignment="1">
      <alignment wrapText="1"/>
    </xf>
    <xf numFmtId="0" fontId="14" fillId="0" borderId="0" xfId="0" quotePrefix="1" applyFont="1"/>
    <xf numFmtId="0" fontId="20" fillId="0" borderId="0" xfId="0" applyFont="1" applyAlignment="1">
      <alignment horizontal="left" vertical="center" wrapText="1"/>
    </xf>
    <xf numFmtId="0" fontId="4" fillId="0" borderId="0" xfId="0" applyFont="1" applyAlignment="1">
      <alignment horizontal="left" wrapText="1"/>
    </xf>
    <xf numFmtId="0" fontId="0" fillId="0" borderId="11" xfId="0" applyBorder="1"/>
    <xf numFmtId="0" fontId="0" fillId="0" borderId="12" xfId="0" applyBorder="1"/>
    <xf numFmtId="0" fontId="0" fillId="0" borderId="12" xfId="0" applyBorder="1" applyAlignment="1">
      <alignment horizontal="center"/>
    </xf>
    <xf numFmtId="0" fontId="33" fillId="0" borderId="15" xfId="0" applyFont="1" applyBorder="1"/>
    <xf numFmtId="0" fontId="0" fillId="0" borderId="15" xfId="0" applyBorder="1" applyProtection="1">
      <protection locked="0"/>
    </xf>
    <xf numFmtId="0" fontId="0" fillId="0" borderId="17" xfId="0" applyBorder="1"/>
    <xf numFmtId="0" fontId="0" fillId="0" borderId="16" xfId="0" applyBorder="1" applyProtection="1">
      <protection locked="0"/>
    </xf>
    <xf numFmtId="0" fontId="34" fillId="2" borderId="0" xfId="0" applyFont="1" applyFill="1" applyAlignment="1" applyProtection="1">
      <alignment horizontal="center" wrapText="1"/>
      <protection locked="0"/>
    </xf>
    <xf numFmtId="0" fontId="35" fillId="0" borderId="0" xfId="0" applyFont="1" applyAlignment="1">
      <alignment horizontal="left" vertical="center" wrapText="1"/>
    </xf>
    <xf numFmtId="0" fontId="40" fillId="2" borderId="0" xfId="0" applyFont="1" applyFill="1" applyAlignment="1" applyProtection="1">
      <alignment horizontal="center" wrapText="1"/>
      <protection locked="0"/>
    </xf>
    <xf numFmtId="0" fontId="31" fillId="4" borderId="0" xfId="0" applyFont="1" applyFill="1" applyAlignment="1">
      <alignment horizontal="center" vertical="center" wrapText="1"/>
    </xf>
    <xf numFmtId="0" fontId="20" fillId="0" borderId="0" xfId="0" applyFont="1" applyAlignment="1">
      <alignment horizontal="left" vertical="center" wrapText="1"/>
    </xf>
    <xf numFmtId="0" fontId="22" fillId="0" borderId="0" xfId="0" applyFont="1" applyAlignment="1">
      <alignment vertical="center"/>
    </xf>
    <xf numFmtId="0" fontId="0" fillId="0" borderId="0" xfId="0" applyAlignment="1">
      <alignment vertical="center"/>
    </xf>
    <xf numFmtId="0" fontId="1" fillId="0" borderId="8" xfId="0" applyFont="1" applyBorder="1" applyAlignment="1">
      <alignment horizontal="left" vertical="top" wrapText="1"/>
    </xf>
    <xf numFmtId="0" fontId="0" fillId="0" borderId="7"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26" fillId="0" borderId="0" xfId="0" applyFont="1" applyAlignment="1">
      <alignment horizontal="left" vertical="top" wrapText="1"/>
    </xf>
    <xf numFmtId="0" fontId="36" fillId="0" borderId="0" xfId="0" applyFont="1" applyAlignment="1">
      <alignment horizontal="center"/>
    </xf>
    <xf numFmtId="0" fontId="32" fillId="0" borderId="0" xfId="0" applyFont="1" applyAlignment="1">
      <alignment horizontal="center"/>
    </xf>
    <xf numFmtId="0" fontId="27" fillId="0" borderId="0" xfId="0" applyFont="1" applyAlignment="1">
      <alignment horizontal="left" wrapText="1" indent="2"/>
    </xf>
    <xf numFmtId="0" fontId="11" fillId="0" borderId="0" xfId="0" applyFont="1" applyAlignment="1">
      <alignment horizontal="left" wrapText="1"/>
    </xf>
    <xf numFmtId="0" fontId="0" fillId="0" borderId="0" xfId="0" applyAlignment="1">
      <alignment horizontal="left"/>
    </xf>
    <xf numFmtId="0" fontId="23" fillId="0" borderId="0" xfId="0" applyFont="1" applyAlignment="1">
      <alignment horizontal="left"/>
    </xf>
    <xf numFmtId="0" fontId="0" fillId="0" borderId="0" xfId="0" applyAlignment="1">
      <alignment horizontal="left" wrapText="1"/>
    </xf>
    <xf numFmtId="0" fontId="38" fillId="0" borderId="0" xfId="0" applyFont="1" applyAlignment="1">
      <alignment horizontal="left"/>
    </xf>
    <xf numFmtId="0" fontId="8" fillId="0" borderId="0" xfId="0" applyFont="1" applyAlignment="1">
      <alignment horizontal="left" wrapText="1" indent="3"/>
    </xf>
    <xf numFmtId="0" fontId="0" fillId="0" borderId="0" xfId="0" applyAlignment="1">
      <alignment horizontal="left" wrapText="1" indent="3"/>
    </xf>
    <xf numFmtId="0" fontId="0" fillId="3" borderId="8" xfId="0"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0" fillId="3" borderId="0" xfId="0" applyFill="1" applyAlignment="1">
      <alignment horizontal="center" vertical="top" wrapText="1"/>
    </xf>
    <xf numFmtId="0" fontId="0" fillId="3" borderId="6" xfId="0" applyFill="1" applyBorder="1" applyAlignment="1">
      <alignment horizontal="center" vertical="top" wrapText="1"/>
    </xf>
    <xf numFmtId="14" fontId="0" fillId="0" borderId="0" xfId="0" applyNumberFormat="1" applyAlignment="1">
      <alignment horizontal="right"/>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37" fillId="0" borderId="0" xfId="0" applyFont="1" applyAlignment="1">
      <alignment horizontal="left"/>
    </xf>
    <xf numFmtId="14" fontId="5" fillId="0" borderId="0" xfId="0" applyNumberFormat="1" applyFont="1" applyAlignment="1">
      <alignment horizontal="center" vertical="center"/>
    </xf>
    <xf numFmtId="0" fontId="6" fillId="2" borderId="0" xfId="0" applyFont="1" applyFill="1" applyAlignment="1" applyProtection="1">
      <alignment horizontal="center" wrapText="1"/>
      <protection locked="0"/>
    </xf>
    <xf numFmtId="0" fontId="4" fillId="0" borderId="0" xfId="0" applyFont="1" applyAlignment="1">
      <alignment horizontal="left" wrapText="1"/>
    </xf>
    <xf numFmtId="0" fontId="39" fillId="0" borderId="0" xfId="0" applyFont="1" applyAlignment="1">
      <alignment horizontal="center" vertical="center"/>
    </xf>
    <xf numFmtId="0" fontId="15" fillId="0" borderId="0" xfId="0" applyFont="1" applyAlignment="1">
      <alignment horizontal="center" vertical="top"/>
    </xf>
    <xf numFmtId="0" fontId="16" fillId="0" borderId="0" xfId="0" applyFont="1" applyAlignment="1">
      <alignment horizontal="left" vertical="top" wrapText="1"/>
    </xf>
    <xf numFmtId="0" fontId="24" fillId="0" borderId="0" xfId="0" applyFont="1" applyAlignment="1">
      <alignment horizontal="center" vertical="top"/>
    </xf>
    <xf numFmtId="0" fontId="0" fillId="2" borderId="0" xfId="0" applyFill="1" applyAlignment="1" applyProtection="1">
      <alignment horizontal="center"/>
      <protection locked="0"/>
    </xf>
    <xf numFmtId="0" fontId="0" fillId="0" borderId="0" xfId="0" applyAlignment="1">
      <alignment horizontal="center" vertical="top"/>
    </xf>
    <xf numFmtId="0" fontId="25" fillId="0" borderId="0" xfId="0" applyFont="1" applyAlignment="1">
      <alignment horizontal="center"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BA5808"/>
      <color rgb="FFE66D0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rgbClr val="0070C0"/>
              </a:solidFill>
            </c:spPr>
            <c:extLst>
              <c:ext xmlns:c16="http://schemas.microsoft.com/office/drawing/2014/chart" uri="{C3380CC4-5D6E-409C-BE32-E72D297353CC}">
                <c16:uniqueId val="{00000001-629B-49E2-8BE4-660DED237567}"/>
              </c:ext>
            </c:extLst>
          </c:dPt>
          <c:dPt>
            <c:idx val="1"/>
            <c:invertIfNegative val="0"/>
            <c:bubble3D val="0"/>
            <c:spPr>
              <a:solidFill>
                <a:srgbClr val="B95117"/>
              </a:solidFill>
            </c:spPr>
            <c:extLst>
              <c:ext xmlns:c16="http://schemas.microsoft.com/office/drawing/2014/chart" uri="{C3380CC4-5D6E-409C-BE32-E72D297353CC}">
                <c16:uniqueId val="{00000003-629B-49E2-8BE4-660DED237567}"/>
              </c:ext>
            </c:extLst>
          </c:dPt>
          <c:dPt>
            <c:idx val="2"/>
            <c:invertIfNegative val="0"/>
            <c:bubble3D val="0"/>
            <c:spPr>
              <a:solidFill>
                <a:srgbClr val="C00000"/>
              </a:solidFill>
            </c:spPr>
            <c:extLst>
              <c:ext xmlns:c16="http://schemas.microsoft.com/office/drawing/2014/chart" uri="{C3380CC4-5D6E-409C-BE32-E72D297353CC}">
                <c16:uniqueId val="{00000005-629B-49E2-8BE4-660DED237567}"/>
              </c:ext>
            </c:extLst>
          </c:dPt>
          <c:dLbls>
            <c:delete val="1"/>
          </c:dLbls>
          <c:cat>
            <c:strRef>
              <c:f>'Chart-Central Lines wIndication'!$E$27:$E$29</c:f>
              <c:strCache>
                <c:ptCount val="3"/>
                <c:pt idx="0">
                  <c:v>Total central lines present</c:v>
                </c:pt>
                <c:pt idx="1">
                  <c:v>Total with indication (needed)</c:v>
                </c:pt>
                <c:pt idx="2">
                  <c:v>Total without indication (not needed)</c:v>
                </c:pt>
              </c:strCache>
            </c:strRef>
          </c:cat>
          <c:val>
            <c:numRef>
              <c:f>'Chart-Central Lines wIndication'!$D$27:$D$29</c:f>
              <c:numCache>
                <c:formatCode>General</c:formatCode>
                <c:ptCount val="3"/>
                <c:pt idx="0">
                  <c:v>0</c:v>
                </c:pt>
                <c:pt idx="1">
                  <c:v>0</c:v>
                </c:pt>
                <c:pt idx="2">
                  <c:v>0</c:v>
                </c:pt>
              </c:numCache>
            </c:numRef>
          </c:val>
          <c:extLst>
            <c:ext xmlns:c16="http://schemas.microsoft.com/office/drawing/2014/chart" uri="{C3380CC4-5D6E-409C-BE32-E72D297353CC}">
              <c16:uniqueId val="{00000006-629B-49E2-8BE4-660DED237567}"/>
            </c:ext>
          </c:extLst>
        </c:ser>
        <c:dLbls>
          <c:showLegendKey val="0"/>
          <c:showVal val="1"/>
          <c:showCatName val="0"/>
          <c:showSerName val="0"/>
          <c:showPercent val="0"/>
          <c:showBubbleSize val="0"/>
        </c:dLbls>
        <c:gapWidth val="150"/>
        <c:shape val="box"/>
        <c:axId val="567325488"/>
        <c:axId val="567325880"/>
        <c:axId val="0"/>
      </c:bar3DChart>
      <c:catAx>
        <c:axId val="567325488"/>
        <c:scaling>
          <c:orientation val="minMax"/>
        </c:scaling>
        <c:delete val="0"/>
        <c:axPos val="b"/>
        <c:numFmt formatCode="General" sourceLinked="0"/>
        <c:majorTickMark val="none"/>
        <c:minorTickMark val="none"/>
        <c:tickLblPos val="none"/>
        <c:crossAx val="567325880"/>
        <c:crosses val="autoZero"/>
        <c:auto val="1"/>
        <c:lblAlgn val="ctr"/>
        <c:lblOffset val="100"/>
        <c:noMultiLvlLbl val="0"/>
      </c:catAx>
      <c:valAx>
        <c:axId val="567325880"/>
        <c:scaling>
          <c:orientation val="minMax"/>
        </c:scaling>
        <c:delete val="0"/>
        <c:axPos val="l"/>
        <c:majorGridlines/>
        <c:numFmt formatCode="General" sourceLinked="1"/>
        <c:majorTickMark val="none"/>
        <c:minorTickMark val="none"/>
        <c:tickLblPos val="nextTo"/>
        <c:crossAx val="567325488"/>
        <c:crosses val="autoZero"/>
        <c:crossBetween val="between"/>
        <c:majorUnit val="1"/>
      </c:valAx>
      <c:spPr>
        <a:noFill/>
        <a:ln w="25400">
          <a:noFill/>
        </a:ln>
      </c:spPr>
    </c:plotArea>
    <c:legend>
      <c:legendPos val="r"/>
      <c:overlay val="0"/>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spPr>
            <a:solidFill>
              <a:srgbClr val="B95117"/>
            </a:solidFill>
          </c:spPr>
          <c:invertIfNegative val="0"/>
          <c:dLbls>
            <c:dLbl>
              <c:idx val="0"/>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62-4C44-9E4C-CB58F871755F}"/>
                </c:ext>
              </c:extLst>
            </c:dLbl>
            <c:dLbl>
              <c:idx val="1"/>
              <c:layout>
                <c:manualLayout>
                  <c:x val="0"/>
                  <c:y val="6.4957264957265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62-4C44-9E4C-CB58F871755F}"/>
                </c:ext>
              </c:extLst>
            </c:dLbl>
            <c:dLbl>
              <c:idx val="2"/>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62-4C44-9E4C-CB58F871755F}"/>
                </c:ext>
              </c:extLst>
            </c:dLbl>
            <c:dLbl>
              <c:idx val="3"/>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62-4C44-9E4C-CB58F871755F}"/>
                </c:ext>
              </c:extLst>
            </c:dLbl>
            <c:dLbl>
              <c:idx val="4"/>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62-4C44-9E4C-CB58F871755F}"/>
                </c:ext>
              </c:extLst>
            </c:dLbl>
            <c:dLbl>
              <c:idx val="5"/>
              <c:layout>
                <c:manualLayout>
                  <c:x val="0"/>
                  <c:y val="5.8119658119658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62-4C44-9E4C-CB58F871755F}"/>
                </c:ext>
              </c:extLst>
            </c:dLbl>
            <c:dLbl>
              <c:idx val="6"/>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62-4C44-9E4C-CB58F871755F}"/>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'Chart-Direct Observation'!$F$42:$F$48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CA62-4C44-9E4C-CB58F871755F}"/>
            </c:ext>
          </c:extLst>
        </c:ser>
        <c:dLbls>
          <c:showLegendKey val="0"/>
          <c:showVal val="0"/>
          <c:showCatName val="0"/>
          <c:showSerName val="0"/>
          <c:showPercent val="0"/>
          <c:showBubbleSize val="0"/>
        </c:dLbls>
        <c:gapWidth val="91"/>
        <c:shape val="box"/>
        <c:axId val="567326664"/>
        <c:axId val="567327056"/>
        <c:axId val="0"/>
      </c:bar3DChart>
      <c:catAx>
        <c:axId val="567326664"/>
        <c:scaling>
          <c:orientation val="minMax"/>
        </c:scaling>
        <c:delete val="0"/>
        <c:axPos val="b"/>
        <c:numFmt formatCode="General" sourceLinked="1"/>
        <c:majorTickMark val="out"/>
        <c:minorTickMark val="none"/>
        <c:tickLblPos val="nextTo"/>
        <c:crossAx val="567327056"/>
        <c:crosses val="autoZero"/>
        <c:auto val="1"/>
        <c:lblAlgn val="ctr"/>
        <c:lblOffset val="100"/>
        <c:noMultiLvlLbl val="0"/>
      </c:catAx>
      <c:valAx>
        <c:axId val="567327056"/>
        <c:scaling>
          <c:orientation val="minMax"/>
        </c:scaling>
        <c:delete val="0"/>
        <c:axPos val="l"/>
        <c:majorGridlines/>
        <c:numFmt formatCode="0%" sourceLinked="0"/>
        <c:majorTickMark val="out"/>
        <c:minorTickMark val="none"/>
        <c:tickLblPos val="nextTo"/>
        <c:crossAx val="567326664"/>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3.9605639103156296E-3"/>
                  <c:y val="7.5213675213675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C-4556-972E-431FC53A03F8}"/>
                </c:ext>
              </c:extLst>
            </c:dLbl>
            <c:dLbl>
              <c:idx val="1"/>
              <c:layout>
                <c:manualLayout>
                  <c:x val="2.6712031072621215E-4"/>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6C-4556-972E-431FC53A03F8}"/>
                </c:ext>
              </c:extLst>
            </c:dLbl>
            <c:dLbl>
              <c:idx val="2"/>
              <c:layout>
                <c:manualLayout>
                  <c:x val="2.0248504773339618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6C-4556-972E-431FC53A03F8}"/>
                </c:ext>
              </c:extLst>
            </c:dLbl>
            <c:dLbl>
              <c:idx val="3"/>
              <c:layout>
                <c:manualLayout>
                  <c:x val="3.9160680937221489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6C-4556-972E-431FC53A03F8}"/>
                </c:ext>
              </c:extLst>
            </c:dLbl>
            <c:dLbl>
              <c:idx val="4"/>
              <c:layout>
                <c:manualLayout>
                  <c:x val="9.4562633672100865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6C-4556-972E-431FC53A03F8}"/>
                </c:ext>
              </c:extLst>
            </c:dLbl>
            <c:dLbl>
              <c:idx val="5"/>
              <c:layout>
                <c:manualLayout>
                  <c:x val="7.5650106937680834E-3"/>
                  <c:y val="-1.0256410256410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6C-4556-972E-431FC53A03F8}"/>
                </c:ext>
              </c:extLst>
            </c:dLbl>
            <c:dLbl>
              <c:idx val="6"/>
              <c:layout>
                <c:manualLayout>
                  <c:x val="5.6737580203260534E-3"/>
                  <c:y val="-6.8376068376068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6C-4556-972E-431FC53A03F8}"/>
                </c:ext>
              </c:extLst>
            </c:dLbl>
            <c:dLbl>
              <c:idx val="7"/>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6C-4556-972E-431FC53A03F8}"/>
                </c:ext>
              </c:extLst>
            </c:dLbl>
            <c:dLbl>
              <c:idx val="8"/>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6C-4556-972E-431FC53A03F8}"/>
                </c:ext>
              </c:extLst>
            </c:dLbl>
            <c:dLbl>
              <c:idx val="9"/>
              <c:layout>
                <c:manualLayout>
                  <c:x val="5.6737580203260534E-3"/>
                  <c:y val="-6.83760683760677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6C-4556-972E-431FC53A03F8}"/>
                </c:ext>
              </c:extLst>
            </c:dLbl>
            <c:dLbl>
              <c:idx val="10"/>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6C-4556-972E-431FC53A03F8}"/>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'Chart-Chart Review'!$E$33:$E$36</c:f>
              <c:numCache>
                <c:formatCode>General</c:formatCode>
                <c:ptCount val="4"/>
                <c:pt idx="0">
                  <c:v>8</c:v>
                </c:pt>
                <c:pt idx="1">
                  <c:v>9</c:v>
                </c:pt>
                <c:pt idx="2">
                  <c:v>10</c:v>
                </c:pt>
                <c:pt idx="3">
                  <c:v>11</c:v>
                </c:pt>
              </c:numCache>
            </c:numRef>
          </c:cat>
          <c:val>
            <c:numRef>
              <c:f>'Chart-Chart Review'!$F$33:$F$36</c:f>
              <c:numCache>
                <c:formatCode>0%</c:formatCode>
                <c:ptCount val="4"/>
                <c:pt idx="0">
                  <c:v>0</c:v>
                </c:pt>
                <c:pt idx="1">
                  <c:v>0</c:v>
                </c:pt>
                <c:pt idx="2">
                  <c:v>0</c:v>
                </c:pt>
                <c:pt idx="3">
                  <c:v>0</c:v>
                </c:pt>
              </c:numCache>
            </c:numRef>
          </c:val>
          <c:extLst>
            <c:ext xmlns:c16="http://schemas.microsoft.com/office/drawing/2014/chart" uri="{C3380CC4-5D6E-409C-BE32-E72D297353CC}">
              <c16:uniqueId val="{0000000B-D56C-4556-972E-431FC53A03F8}"/>
            </c:ext>
          </c:extLst>
        </c:ser>
        <c:dLbls>
          <c:showLegendKey val="0"/>
          <c:showVal val="0"/>
          <c:showCatName val="0"/>
          <c:showSerName val="0"/>
          <c:showPercent val="0"/>
          <c:showBubbleSize val="0"/>
        </c:dLbls>
        <c:gapWidth val="91"/>
        <c:shape val="box"/>
        <c:axId val="205998184"/>
        <c:axId val="205997400"/>
        <c:axId val="0"/>
      </c:bar3DChart>
      <c:catAx>
        <c:axId val="205998184"/>
        <c:scaling>
          <c:orientation val="minMax"/>
        </c:scaling>
        <c:delete val="0"/>
        <c:axPos val="b"/>
        <c:numFmt formatCode="General" sourceLinked="1"/>
        <c:majorTickMark val="out"/>
        <c:minorTickMark val="none"/>
        <c:tickLblPos val="nextTo"/>
        <c:crossAx val="205997400"/>
        <c:crosses val="autoZero"/>
        <c:auto val="1"/>
        <c:lblAlgn val="ctr"/>
        <c:lblOffset val="100"/>
        <c:noMultiLvlLbl val="0"/>
      </c:catAx>
      <c:valAx>
        <c:axId val="205997400"/>
        <c:scaling>
          <c:orientation val="minMax"/>
        </c:scaling>
        <c:delete val="0"/>
        <c:axPos val="l"/>
        <c:majorGridlines/>
        <c:numFmt formatCode="0%" sourceLinked="0"/>
        <c:majorTickMark val="out"/>
        <c:minorTickMark val="none"/>
        <c:tickLblPos val="nextTo"/>
        <c:crossAx val="205998184"/>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1.1347451109494465E-2"/>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D9-4B6D-9EDF-32AC747D2A67}"/>
                </c:ext>
              </c:extLst>
            </c:dLbl>
            <c:dLbl>
              <c:idx val="1"/>
              <c:layout>
                <c:manualLayout>
                  <c:x val="1.1347516040652185E-2"/>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D9-4B6D-9EDF-32AC747D2A67}"/>
                </c:ext>
              </c:extLst>
            </c:dLbl>
            <c:dLbl>
              <c:idx val="2"/>
              <c:layout>
                <c:manualLayout>
                  <c:x val="7.56501069376808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D9-4B6D-9EDF-32AC747D2A67}"/>
                </c:ext>
              </c:extLst>
            </c:dLbl>
            <c:dLbl>
              <c:idx val="3"/>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D9-4B6D-9EDF-32AC747D2A67}"/>
                </c:ext>
              </c:extLst>
            </c:dLbl>
            <c:dLbl>
              <c:idx val="4"/>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D9-4B6D-9EDF-32AC747D2A67}"/>
                </c:ext>
              </c:extLst>
            </c:dLbl>
            <c:dLbl>
              <c:idx val="5"/>
              <c:layout>
                <c:manualLayout>
                  <c:x val="7.5650106937680834E-3"/>
                  <c:y val="-1.0256410256410201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D9-4B6D-9EDF-32AC747D2A67}"/>
                </c:ext>
              </c:extLst>
            </c:dLbl>
            <c:dLbl>
              <c:idx val="6"/>
              <c:layout>
                <c:manualLayout>
                  <c:x val="5.67375802032605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D9-4B6D-9EDF-32AC747D2A67}"/>
                </c:ext>
              </c:extLst>
            </c:dLbl>
            <c:dLbl>
              <c:idx val="7"/>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D9-4B6D-9EDF-32AC747D2A67}"/>
                </c:ext>
              </c:extLst>
            </c:dLbl>
            <c:dLbl>
              <c:idx val="8"/>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D9-4B6D-9EDF-32AC747D2A67}"/>
                </c:ext>
              </c:extLst>
            </c:dLbl>
            <c:dLbl>
              <c:idx val="9"/>
              <c:layout>
                <c:manualLayout>
                  <c:x val="5.6737580203260534E-3"/>
                  <c:y val="-6.8376068376067752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D9-4B6D-9EDF-32AC747D2A67}"/>
                </c:ext>
              </c:extLst>
            </c:dLbl>
            <c:dLbl>
              <c:idx val="10"/>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D9-4B6D-9EDF-32AC747D2A6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'Chart-Combined'!$F$40:$F$50</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'Chart-Combined'!$G$40:$G$50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F2D9-4B6D-9EDF-32AC747D2A67}"/>
            </c:ext>
          </c:extLst>
        </c:ser>
        <c:dLbls>
          <c:showLegendKey val="0"/>
          <c:showVal val="0"/>
          <c:showCatName val="0"/>
          <c:showSerName val="0"/>
          <c:showPercent val="0"/>
          <c:showBubbleSize val="0"/>
        </c:dLbls>
        <c:gapWidth val="89"/>
        <c:shape val="box"/>
        <c:axId val="205996224"/>
        <c:axId val="205997792"/>
        <c:axId val="0"/>
      </c:bar3DChart>
      <c:catAx>
        <c:axId val="205996224"/>
        <c:scaling>
          <c:orientation val="minMax"/>
        </c:scaling>
        <c:delete val="0"/>
        <c:axPos val="b"/>
        <c:numFmt formatCode="General" sourceLinked="1"/>
        <c:majorTickMark val="out"/>
        <c:minorTickMark val="none"/>
        <c:tickLblPos val="nextTo"/>
        <c:crossAx val="205997792"/>
        <c:crosses val="autoZero"/>
        <c:auto val="1"/>
        <c:lblAlgn val="ctr"/>
        <c:lblOffset val="100"/>
        <c:noMultiLvlLbl val="0"/>
      </c:catAx>
      <c:valAx>
        <c:axId val="205997792"/>
        <c:scaling>
          <c:orientation val="minMax"/>
        </c:scaling>
        <c:delete val="0"/>
        <c:axPos val="l"/>
        <c:majorGridlines/>
        <c:numFmt formatCode="0%" sourceLinked="0"/>
        <c:majorTickMark val="out"/>
        <c:minorTickMark val="none"/>
        <c:tickLblPos val="nextTo"/>
        <c:crossAx val="205996224"/>
        <c:crosses val="autoZero"/>
        <c:crossBetween val="between"/>
        <c:majorUnit val="0.1"/>
      </c:valAx>
      <c:spPr>
        <a:noFill/>
        <a:ln w="25400">
          <a:noFill/>
        </a:ln>
      </c:spPr>
    </c:plotArea>
    <c:plotVisOnly val="1"/>
    <c:dispBlanksAs val="gap"/>
    <c:showDLblsOverMax val="0"/>
  </c:chart>
  <c:spPr>
    <a:noFill/>
    <a:ln w="38100">
      <a:noFill/>
    </a:ln>
  </c:spPr>
  <c:printSettings>
    <c:headerFooter/>
    <c:pageMargins b="0.75000000000000322" l="0.70000000000000062" r="0.70000000000000062" t="0.7500000000000032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hPercent val="80"/>
      <c:rotY val="54"/>
      <c:rAngAx val="0"/>
      <c:perspective val="0"/>
    </c:view3D>
    <c:floor>
      <c:thickness val="0"/>
    </c:floor>
    <c:sideWall>
      <c:thickness val="0"/>
    </c:sideWall>
    <c:backWall>
      <c:thickness val="0"/>
    </c:backWall>
    <c:plotArea>
      <c:layout>
        <c:manualLayout>
          <c:layoutTarget val="inner"/>
          <c:xMode val="edge"/>
          <c:yMode val="edge"/>
          <c:x val="0.11565714525046071"/>
          <c:y val="7.1269618354804873E-2"/>
          <c:w val="0.76732157815379598"/>
          <c:h val="0.69262780400032165"/>
        </c:manualLayout>
      </c:layout>
      <c:pie3DChart>
        <c:varyColors val="1"/>
        <c:ser>
          <c:idx val="0"/>
          <c:order val="0"/>
          <c:spPr>
            <a:scene3d>
              <a:camera prst="orthographicFront"/>
              <a:lightRig rig="threePt" dir="t">
                <a:rot lat="0" lon="0" rev="1200000"/>
              </a:lightRig>
            </a:scene3d>
            <a:sp3d>
              <a:bevelT w="63500" h="25400"/>
              <a:bevelB w="0"/>
            </a:sp3d>
          </c:spPr>
          <c:explosion val="11"/>
          <c:dPt>
            <c:idx val="0"/>
            <c:bubble3D val="0"/>
            <c:extLst>
              <c:ext xmlns:c16="http://schemas.microsoft.com/office/drawing/2014/chart" uri="{C3380CC4-5D6E-409C-BE32-E72D297353CC}">
                <c16:uniqueId val="{00000000-2869-4DE7-A7D6-892652915605}"/>
              </c:ext>
            </c:extLst>
          </c:dPt>
          <c:dPt>
            <c:idx val="1"/>
            <c:bubble3D val="0"/>
            <c:spPr>
              <a:solidFill>
                <a:schemeClr val="accent4">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2-2869-4DE7-A7D6-892652915605}"/>
              </c:ext>
            </c:extLst>
          </c:dPt>
          <c:dPt>
            <c:idx val="2"/>
            <c:bubble3D val="0"/>
            <c:spPr>
              <a:solidFill>
                <a:schemeClr val="accent6">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4-2869-4DE7-A7D6-892652915605}"/>
              </c:ext>
            </c:extLst>
          </c:dPt>
          <c:dPt>
            <c:idx val="3"/>
            <c:bubble3D val="0"/>
            <c:extLst>
              <c:ext xmlns:c16="http://schemas.microsoft.com/office/drawing/2014/chart" uri="{C3380CC4-5D6E-409C-BE32-E72D297353CC}">
                <c16:uniqueId val="{00000005-2869-4DE7-A7D6-892652915605}"/>
              </c:ext>
            </c:extLst>
          </c:dPt>
          <c:dPt>
            <c:idx val="4"/>
            <c:bubble3D val="0"/>
            <c:extLst>
              <c:ext xmlns:c16="http://schemas.microsoft.com/office/drawing/2014/chart" uri="{C3380CC4-5D6E-409C-BE32-E72D297353CC}">
                <c16:uniqueId val="{00000006-2869-4DE7-A7D6-892652915605}"/>
              </c:ext>
            </c:extLst>
          </c:dPt>
          <c:dPt>
            <c:idx val="5"/>
            <c:bubble3D val="0"/>
            <c:extLst>
              <c:ext xmlns:c16="http://schemas.microsoft.com/office/drawing/2014/chart" uri="{C3380CC4-5D6E-409C-BE32-E72D297353CC}">
                <c16:uniqueId val="{00000007-2869-4DE7-A7D6-892652915605}"/>
              </c:ext>
            </c:extLst>
          </c:dPt>
          <c:dPt>
            <c:idx val="6"/>
            <c:bubble3D val="0"/>
            <c:extLst>
              <c:ext xmlns:c16="http://schemas.microsoft.com/office/drawing/2014/chart" uri="{C3380CC4-5D6E-409C-BE32-E72D297353CC}">
                <c16:uniqueId val="{00000008-2869-4DE7-A7D6-892652915605}"/>
              </c:ext>
            </c:extLst>
          </c:dPt>
          <c:dPt>
            <c:idx val="7"/>
            <c:bubble3D val="0"/>
            <c:extLst>
              <c:ext xmlns:c16="http://schemas.microsoft.com/office/drawing/2014/chart" uri="{C3380CC4-5D6E-409C-BE32-E72D297353CC}">
                <c16:uniqueId val="{00000009-2869-4DE7-A7D6-892652915605}"/>
              </c:ext>
            </c:extLst>
          </c:dPt>
          <c:dPt>
            <c:idx val="8"/>
            <c:bubble3D val="0"/>
            <c:spPr>
              <a:solidFill>
                <a:schemeClr val="accent2">
                  <a:lumMod val="75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B-2869-4DE7-A7D6-892652915605}"/>
              </c:ext>
            </c:extLst>
          </c:dPt>
          <c:dLbls>
            <c:delete val="1"/>
          </c:dLbls>
          <c:cat>
            <c:strRef>
              <c:f>'Chart-Indications'!$D$38:$D$46</c:f>
              <c:strCache>
                <c:ptCount val="7"/>
                <c:pt idx="0">
                  <c:v>Administration of medications likely to induce phlebitis</c:v>
                </c:pt>
                <c:pt idx="1">
                  <c:v>Administration of large volumes of fluids including blood or blood products</c:v>
                </c:pt>
                <c:pt idx="2">
                  <c:v>Concurrent medication administration of non-compatible agents</c:v>
                </c:pt>
                <c:pt idx="3">
                  <c:v>Hemodynamic monitoring</c:v>
                </c:pt>
                <c:pt idx="4">
                  <c:v>Providing parenteral nutrition</c:v>
                </c:pt>
                <c:pt idx="5">
                  <c:v>Peripheral IV access not available</c:v>
                </c:pt>
                <c:pt idx="6">
                  <c:v>No indication</c:v>
                </c:pt>
              </c:strCache>
            </c:strRef>
          </c:cat>
          <c:val>
            <c:numRef>
              <c:f>'Chart-Indications'!$C$38:$C$46</c:f>
              <c:numCache>
                <c:formatCode>General</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2869-4DE7-A7D6-892652915605}"/>
            </c:ext>
          </c:extLst>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9.8990199363377454E-2"/>
          <c:y val="0.83203717814843037"/>
          <c:w val="0.81620399843636571"/>
          <c:h val="0.15354838709677421"/>
        </c:manualLayout>
      </c:layout>
      <c:overlay val="0"/>
    </c:legend>
    <c:plotVisOnly val="1"/>
    <c:dispBlanksAs val="zero"/>
    <c:showDLblsOverMax val="0"/>
  </c:chart>
  <c:spPr>
    <a:ln>
      <a:noFill/>
    </a:ln>
  </c:spPr>
  <c:printSettings>
    <c:headerFooter/>
    <c:pageMargins b="0.75000000000000122" l="0.70000000000000062" r="0.70000000000000062" t="0.750000000000001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498786</xdr:colOff>
      <xdr:row>26</xdr:row>
      <xdr:rowOff>24475</xdr:rowOff>
    </xdr:from>
    <xdr:to>
      <xdr:col>16</xdr:col>
      <xdr:colOff>104560</xdr:colOff>
      <xdr:row>29</xdr:row>
      <xdr:rowOff>19050</xdr:rowOff>
    </xdr:to>
    <xdr:pic>
      <xdr:nvPicPr>
        <xdr:cNvPr id="2" name="Picture 1" descr="Logo: QIN-QIO/HSAG.">
          <a:extLst>
            <a:ext uri="{FF2B5EF4-FFF2-40B4-BE49-F238E27FC236}">
              <a16:creationId xmlns:a16="http://schemas.microsoft.com/office/drawing/2014/main" id="{88EF1685-4F6A-4F23-B931-E0A5F2F49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04036" y="5339425"/>
          <a:ext cx="3320524" cy="56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1438275</xdr:colOff>
      <xdr:row>0</xdr:row>
      <xdr:rowOff>795110</xdr:rowOff>
    </xdr:to>
    <xdr:pic>
      <xdr:nvPicPr>
        <xdr:cNvPr id="5" name="Picture 4">
          <a:extLst>
            <a:ext uri="{FF2B5EF4-FFF2-40B4-BE49-F238E27FC236}">
              <a16:creationId xmlns:a16="http://schemas.microsoft.com/office/drawing/2014/main" id="{94A9B49D-EC99-7E28-7C4E-819C3755CFC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0725150" cy="795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3</xdr:row>
      <xdr:rowOff>123825</xdr:rowOff>
    </xdr:from>
    <xdr:to>
      <xdr:col>13</xdr:col>
      <xdr:colOff>428625</xdr:colOff>
      <xdr:row>23</xdr:row>
      <xdr:rowOff>0</xdr:rowOff>
    </xdr:to>
    <xdr:graphicFrame macro="">
      <xdr:nvGraphicFramePr>
        <xdr:cNvPr id="2076" name="Chart 1" descr="Central Line Necessity">
          <a:extLst>
            <a:ext uri="{FF2B5EF4-FFF2-40B4-BE49-F238E27FC236}">
              <a16:creationId xmlns:a16="http://schemas.microsoft.com/office/drawing/2014/main" id="{00000000-0008-0000-02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266700</xdr:colOff>
      <xdr:row>0</xdr:row>
      <xdr:rowOff>28575</xdr:rowOff>
    </xdr:from>
    <xdr:to>
      <xdr:col>17</xdr:col>
      <xdr:colOff>447675</xdr:colOff>
      <xdr:row>1</xdr:row>
      <xdr:rowOff>85568</xdr:rowOff>
    </xdr:to>
    <xdr:pic>
      <xdr:nvPicPr>
        <xdr:cNvPr id="4" name="Picture 3">
          <a:extLst>
            <a:ext uri="{FF2B5EF4-FFF2-40B4-BE49-F238E27FC236}">
              <a16:creationId xmlns:a16="http://schemas.microsoft.com/office/drawing/2014/main" id="{1995C65A-F1EB-4595-9D1A-531F084E01E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952625" y="28575"/>
          <a:ext cx="8991600" cy="6665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4148" name="Chart 1" descr="Direct Observation - Central Line Maintenance">
          <a:extLst>
            <a:ext uri="{FF2B5EF4-FFF2-40B4-BE49-F238E27FC236}">
              <a16:creationId xmlns:a16="http://schemas.microsoft.com/office/drawing/2014/main" id="{00000000-0008-0000-03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32</xdr:row>
      <xdr:rowOff>152400</xdr:rowOff>
    </xdr:to>
    <xdr:sp macro="" textlink="">
      <xdr:nvSpPr>
        <xdr:cNvPr id="3" name="Rectangl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SpPr/>
      </xdr:nvSpPr>
      <xdr:spPr>
        <a:xfrm>
          <a:off x="2095500" y="28576"/>
          <a:ext cx="7134225" cy="580072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99503</xdr:colOff>
      <xdr:row>1</xdr:row>
      <xdr:rowOff>190500</xdr:rowOff>
    </xdr:from>
    <xdr:ext cx="694870" cy="37407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137853" y="1343025"/>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485775</xdr:colOff>
      <xdr:row>0</xdr:row>
      <xdr:rowOff>666593</xdr:rowOff>
    </xdr:to>
    <xdr:pic>
      <xdr:nvPicPr>
        <xdr:cNvPr id="6" name="Picture 5">
          <a:extLst>
            <a:ext uri="{FF2B5EF4-FFF2-40B4-BE49-F238E27FC236}">
              <a16:creationId xmlns:a16="http://schemas.microsoft.com/office/drawing/2014/main" id="{DA3820BA-AFC7-424C-AC99-B9D9AD6102B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8991600" cy="6665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6196" name="Chart 1" descr="Chart Review - Central Line">
          <a:extLst>
            <a:ext uri="{FF2B5EF4-FFF2-40B4-BE49-F238E27FC236}">
              <a16:creationId xmlns:a16="http://schemas.microsoft.com/office/drawing/2014/main" id="{00000000-0008-0000-04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27</xdr:row>
      <xdr:rowOff>133351</xdr:rowOff>
    </xdr:to>
    <xdr:sp macro="" textlink="">
      <xdr:nvSpPr>
        <xdr:cNvPr id="3" name="Rectangl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SpPr/>
      </xdr:nvSpPr>
      <xdr:spPr>
        <a:xfrm>
          <a:off x="2095500" y="28576"/>
          <a:ext cx="7134225" cy="6543675"/>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214005</xdr:colOff>
      <xdr:row>2</xdr:row>
      <xdr:rowOff>76200</xdr:rowOff>
    </xdr:from>
    <xdr:ext cx="694870" cy="37407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252355" y="1352550"/>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12</xdr:col>
      <xdr:colOff>0</xdr:colOff>
      <xdr:row>0</xdr:row>
      <xdr:rowOff>666593</xdr:rowOff>
    </xdr:to>
    <xdr:pic>
      <xdr:nvPicPr>
        <xdr:cNvPr id="5" name="Picture 4">
          <a:extLst>
            <a:ext uri="{FF2B5EF4-FFF2-40B4-BE49-F238E27FC236}">
              <a16:creationId xmlns:a16="http://schemas.microsoft.com/office/drawing/2014/main" id="{899B81B9-E5EE-4F5E-9CF5-CD2F6A6974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8991600" cy="666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2</xdr:row>
      <xdr:rowOff>0</xdr:rowOff>
    </xdr:from>
    <xdr:to>
      <xdr:col>16</xdr:col>
      <xdr:colOff>9525</xdr:colOff>
      <xdr:row>22</xdr:row>
      <xdr:rowOff>66675</xdr:rowOff>
    </xdr:to>
    <xdr:graphicFrame macro="">
      <xdr:nvGraphicFramePr>
        <xdr:cNvPr id="8232" name="Chart 1" descr="Combined Direct Observation &amp; Chart Review - Central Line">
          <a:extLst>
            <a:ext uri="{FF2B5EF4-FFF2-40B4-BE49-F238E27FC236}">
              <a16:creationId xmlns:a16="http://schemas.microsoft.com/office/drawing/2014/main" id="{00000000-0008-0000-0500-00002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185208</xdr:colOff>
      <xdr:row>1</xdr:row>
      <xdr:rowOff>133350</xdr:rowOff>
    </xdr:from>
    <xdr:ext cx="638123" cy="342786"/>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227791" y="1234017"/>
          <a:ext cx="6381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800"/>
            <a:t>Total</a:t>
          </a:r>
          <a:r>
            <a:rPr lang="en-US" sz="800" baseline="0"/>
            <a:t> %</a:t>
          </a:r>
        </a:p>
        <a:p>
          <a:pPr algn="ctr"/>
          <a:r>
            <a:rPr lang="en-US" sz="800" baseline="0"/>
            <a:t>Adherence</a:t>
          </a:r>
          <a:endParaRPr lang="en-US" sz="800"/>
        </a:p>
      </xdr:txBody>
    </xdr:sp>
    <xdr:clientData/>
  </xdr:oneCellAnchor>
  <xdr:twoCellAnchor editAs="oneCell">
    <xdr:from>
      <xdr:col>1</xdr:col>
      <xdr:colOff>0</xdr:colOff>
      <xdr:row>0</xdr:row>
      <xdr:rowOff>0</xdr:rowOff>
    </xdr:from>
    <xdr:to>
      <xdr:col>16</xdr:col>
      <xdr:colOff>514350</xdr:colOff>
      <xdr:row>0</xdr:row>
      <xdr:rowOff>666593</xdr:rowOff>
    </xdr:to>
    <xdr:pic>
      <xdr:nvPicPr>
        <xdr:cNvPr id="2" name="Picture 1">
          <a:extLst>
            <a:ext uri="{FF2B5EF4-FFF2-40B4-BE49-F238E27FC236}">
              <a16:creationId xmlns:a16="http://schemas.microsoft.com/office/drawing/2014/main" id="{DB85A1DD-4DD3-4A56-86F4-F106E64AF88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42583" y="0"/>
          <a:ext cx="8991600" cy="6665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3</xdr:row>
      <xdr:rowOff>38100</xdr:rowOff>
    </xdr:from>
    <xdr:to>
      <xdr:col>13</xdr:col>
      <xdr:colOff>466725</xdr:colOff>
      <xdr:row>30</xdr:row>
      <xdr:rowOff>180975</xdr:rowOff>
    </xdr:to>
    <xdr:graphicFrame macro="">
      <xdr:nvGraphicFramePr>
        <xdr:cNvPr id="10268" name="Chart 2" descr="Central Line Indications ">
          <a:extLst>
            <a:ext uri="{FF2B5EF4-FFF2-40B4-BE49-F238E27FC236}">
              <a16:creationId xmlns:a16="http://schemas.microsoft.com/office/drawing/2014/main" id="{00000000-0008-0000-0600-00001C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16</xdr:col>
      <xdr:colOff>552450</xdr:colOff>
      <xdr:row>0</xdr:row>
      <xdr:rowOff>666593</xdr:rowOff>
    </xdr:to>
    <xdr:pic>
      <xdr:nvPicPr>
        <xdr:cNvPr id="2" name="Picture 1">
          <a:extLst>
            <a:ext uri="{FF2B5EF4-FFF2-40B4-BE49-F238E27FC236}">
              <a16:creationId xmlns:a16="http://schemas.microsoft.com/office/drawing/2014/main" id="{F05A07A3-0B53-4226-903D-10BB8BCD00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85875" y="0"/>
          <a:ext cx="8991600" cy="6665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1"/>
  <sheetViews>
    <sheetView showGridLines="0" tabSelected="1" zoomScaleNormal="100" workbookViewId="0">
      <selection activeCell="B9" sqref="B9:N25"/>
    </sheetView>
  </sheetViews>
  <sheetFormatPr defaultColWidth="0" defaultRowHeight="15" zeroHeight="1" x14ac:dyDescent="0.25"/>
  <cols>
    <col min="1" max="1" width="3.85546875" customWidth="1"/>
    <col min="2" max="5" width="9.140625" customWidth="1"/>
    <col min="6" max="6" width="12" customWidth="1"/>
    <col min="7" max="7" width="3.140625" customWidth="1"/>
    <col min="8" max="8" width="3" customWidth="1"/>
    <col min="9" max="9" width="7.5703125" customWidth="1"/>
    <col min="10" max="13" width="9.140625" customWidth="1"/>
    <col min="14" max="14" width="11.5703125" customWidth="1"/>
    <col min="15" max="16" width="9.140625" hidden="1" customWidth="1"/>
    <col min="17" max="17" width="6" customWidth="1"/>
    <col min="18" max="16384" width="9.140625" hidden="1"/>
  </cols>
  <sheetData>
    <row r="1" spans="2:15" x14ac:dyDescent="0.25"/>
    <row r="2" spans="2:15" ht="27" customHeight="1" x14ac:dyDescent="0.25">
      <c r="B2" s="78" t="s">
        <v>0</v>
      </c>
      <c r="C2" s="78"/>
      <c r="D2" s="78"/>
      <c r="E2" s="78"/>
      <c r="F2" s="78"/>
      <c r="G2" s="78"/>
      <c r="H2" s="78"/>
      <c r="I2" s="78"/>
      <c r="J2" s="78"/>
      <c r="K2" s="78"/>
      <c r="L2" s="78"/>
      <c r="M2" s="78"/>
      <c r="N2" s="78"/>
      <c r="O2" s="61"/>
    </row>
    <row r="3" spans="2:15" ht="15" customHeight="1" x14ac:dyDescent="0.25">
      <c r="B3" s="79" t="s">
        <v>109</v>
      </c>
      <c r="C3" s="79"/>
      <c r="D3" s="79"/>
      <c r="E3" s="79"/>
      <c r="F3" s="79"/>
      <c r="G3" s="79"/>
      <c r="H3" s="79"/>
      <c r="I3" s="79"/>
      <c r="J3" s="79"/>
      <c r="K3" s="79"/>
      <c r="L3" s="79"/>
      <c r="M3" s="79"/>
      <c r="N3" s="79"/>
    </row>
    <row r="4" spans="2:15" x14ac:dyDescent="0.25">
      <c r="B4" s="79"/>
      <c r="C4" s="79"/>
      <c r="D4" s="79"/>
      <c r="E4" s="79"/>
      <c r="F4" s="79"/>
      <c r="G4" s="79"/>
      <c r="H4" s="79"/>
      <c r="I4" s="79"/>
      <c r="J4" s="79"/>
      <c r="K4" s="79"/>
      <c r="L4" s="79"/>
      <c r="M4" s="79"/>
      <c r="N4" s="79"/>
    </row>
    <row r="5" spans="2:15" x14ac:dyDescent="0.25">
      <c r="B5" s="79"/>
      <c r="C5" s="79"/>
      <c r="D5" s="79"/>
      <c r="E5" s="79"/>
      <c r="F5" s="79"/>
      <c r="G5" s="79"/>
      <c r="H5" s="79"/>
      <c r="I5" s="79"/>
      <c r="J5" s="79"/>
      <c r="K5" s="79"/>
      <c r="L5" s="79"/>
      <c r="M5" s="79"/>
      <c r="N5" s="79"/>
    </row>
    <row r="6" spans="2:15" ht="22.5" customHeight="1" x14ac:dyDescent="0.25">
      <c r="B6" s="79"/>
      <c r="C6" s="79"/>
      <c r="D6" s="79"/>
      <c r="E6" s="79"/>
      <c r="F6" s="79"/>
      <c r="G6" s="79"/>
      <c r="H6" s="79"/>
      <c r="I6" s="79"/>
      <c r="J6" s="79"/>
      <c r="K6" s="79"/>
      <c r="L6" s="79"/>
      <c r="M6" s="79"/>
      <c r="N6" s="79"/>
    </row>
    <row r="7" spans="2:15" ht="9" customHeight="1" x14ac:dyDescent="0.25">
      <c r="B7" s="76"/>
      <c r="C7" s="66"/>
      <c r="D7" s="66"/>
      <c r="E7" s="66"/>
      <c r="F7" s="66"/>
      <c r="G7" s="66"/>
      <c r="H7" s="66"/>
      <c r="I7" s="66"/>
      <c r="J7" s="66"/>
      <c r="K7" s="66"/>
      <c r="L7" s="66"/>
      <c r="M7" s="66"/>
      <c r="N7" s="66"/>
    </row>
    <row r="8" spans="2:15" ht="24" customHeight="1" x14ac:dyDescent="0.25">
      <c r="B8" s="80" t="s">
        <v>1</v>
      </c>
      <c r="C8" s="81"/>
      <c r="D8" s="81"/>
      <c r="E8" s="81"/>
      <c r="F8" s="81"/>
      <c r="G8" s="81"/>
      <c r="H8" s="81"/>
      <c r="I8" s="81"/>
      <c r="J8" s="81"/>
      <c r="K8" s="81"/>
      <c r="L8" s="81"/>
      <c r="M8" s="81"/>
    </row>
    <row r="9" spans="2:15" ht="21.75" customHeight="1" x14ac:dyDescent="0.25">
      <c r="B9" s="82" t="s">
        <v>119</v>
      </c>
      <c r="C9" s="83"/>
      <c r="D9" s="83"/>
      <c r="E9" s="83"/>
      <c r="F9" s="83"/>
      <c r="G9" s="83"/>
      <c r="H9" s="83"/>
      <c r="I9" s="83"/>
      <c r="J9" s="83"/>
      <c r="K9" s="83"/>
      <c r="L9" s="83"/>
      <c r="M9" s="83"/>
      <c r="N9" s="84"/>
    </row>
    <row r="10" spans="2:15" ht="15" customHeight="1" x14ac:dyDescent="0.25">
      <c r="B10" s="85"/>
      <c r="C10" s="86"/>
      <c r="D10" s="86"/>
      <c r="E10" s="86"/>
      <c r="F10" s="86"/>
      <c r="G10" s="86"/>
      <c r="H10" s="86"/>
      <c r="I10" s="86"/>
      <c r="J10" s="86"/>
      <c r="K10" s="86"/>
      <c r="L10" s="86"/>
      <c r="M10" s="86"/>
      <c r="N10" s="87"/>
    </row>
    <row r="11" spans="2:15" ht="15" customHeight="1" x14ac:dyDescent="0.25">
      <c r="B11" s="85"/>
      <c r="C11" s="86"/>
      <c r="D11" s="86"/>
      <c r="E11" s="86"/>
      <c r="F11" s="86"/>
      <c r="G11" s="86"/>
      <c r="H11" s="86"/>
      <c r="I11" s="86"/>
      <c r="J11" s="86"/>
      <c r="K11" s="86"/>
      <c r="L11" s="86"/>
      <c r="M11" s="86"/>
      <c r="N11" s="87"/>
    </row>
    <row r="12" spans="2:15" ht="15" customHeight="1" x14ac:dyDescent="0.25">
      <c r="B12" s="85"/>
      <c r="C12" s="86"/>
      <c r="D12" s="86"/>
      <c r="E12" s="86"/>
      <c r="F12" s="86"/>
      <c r="G12" s="86"/>
      <c r="H12" s="86"/>
      <c r="I12" s="86"/>
      <c r="J12" s="86"/>
      <c r="K12" s="86"/>
      <c r="L12" s="86"/>
      <c r="M12" s="86"/>
      <c r="N12" s="87"/>
    </row>
    <row r="13" spans="2:15" ht="15" customHeight="1" x14ac:dyDescent="0.25">
      <c r="B13" s="85"/>
      <c r="C13" s="86"/>
      <c r="D13" s="86"/>
      <c r="E13" s="86"/>
      <c r="F13" s="86"/>
      <c r="G13" s="86"/>
      <c r="H13" s="86"/>
      <c r="I13" s="86"/>
      <c r="J13" s="86"/>
      <c r="K13" s="86"/>
      <c r="L13" s="86"/>
      <c r="M13" s="86"/>
      <c r="N13" s="87"/>
    </row>
    <row r="14" spans="2:15" ht="15" customHeight="1" x14ac:dyDescent="0.25">
      <c r="B14" s="85"/>
      <c r="C14" s="86"/>
      <c r="D14" s="86"/>
      <c r="E14" s="86"/>
      <c r="F14" s="86"/>
      <c r="G14" s="86"/>
      <c r="H14" s="86"/>
      <c r="I14" s="86"/>
      <c r="J14" s="86"/>
      <c r="K14" s="86"/>
      <c r="L14" s="86"/>
      <c r="M14" s="86"/>
      <c r="N14" s="87"/>
    </row>
    <row r="15" spans="2:15" ht="15" customHeight="1" x14ac:dyDescent="0.25">
      <c r="B15" s="85"/>
      <c r="C15" s="86"/>
      <c r="D15" s="86"/>
      <c r="E15" s="86"/>
      <c r="F15" s="86"/>
      <c r="G15" s="86"/>
      <c r="H15" s="86"/>
      <c r="I15" s="86"/>
      <c r="J15" s="86"/>
      <c r="K15" s="86"/>
      <c r="L15" s="86"/>
      <c r="M15" s="86"/>
      <c r="N15" s="87"/>
    </row>
    <row r="16" spans="2:15" ht="15" customHeight="1" x14ac:dyDescent="0.25">
      <c r="B16" s="85"/>
      <c r="C16" s="86"/>
      <c r="D16" s="86"/>
      <c r="E16" s="86"/>
      <c r="F16" s="86"/>
      <c r="G16" s="86"/>
      <c r="H16" s="86"/>
      <c r="I16" s="86"/>
      <c r="J16" s="86"/>
      <c r="K16" s="86"/>
      <c r="L16" s="86"/>
      <c r="M16" s="86"/>
      <c r="N16" s="87"/>
    </row>
    <row r="17" spans="2:14" ht="15" customHeight="1" x14ac:dyDescent="0.25">
      <c r="B17" s="85"/>
      <c r="C17" s="86"/>
      <c r="D17" s="86"/>
      <c r="E17" s="86"/>
      <c r="F17" s="86"/>
      <c r="G17" s="86"/>
      <c r="H17" s="86"/>
      <c r="I17" s="86"/>
      <c r="J17" s="86"/>
      <c r="K17" s="86"/>
      <c r="L17" s="86"/>
      <c r="M17" s="86"/>
      <c r="N17" s="87"/>
    </row>
    <row r="18" spans="2:14" ht="15" customHeight="1" x14ac:dyDescent="0.25">
      <c r="B18" s="85"/>
      <c r="C18" s="86"/>
      <c r="D18" s="86"/>
      <c r="E18" s="86"/>
      <c r="F18" s="86"/>
      <c r="G18" s="86"/>
      <c r="H18" s="86"/>
      <c r="I18" s="86"/>
      <c r="J18" s="86"/>
      <c r="K18" s="86"/>
      <c r="L18" s="86"/>
      <c r="M18" s="86"/>
      <c r="N18" s="87"/>
    </row>
    <row r="19" spans="2:14" x14ac:dyDescent="0.25">
      <c r="B19" s="85"/>
      <c r="C19" s="86"/>
      <c r="D19" s="86"/>
      <c r="E19" s="86"/>
      <c r="F19" s="86"/>
      <c r="G19" s="86"/>
      <c r="H19" s="86"/>
      <c r="I19" s="86"/>
      <c r="J19" s="86"/>
      <c r="K19" s="86"/>
      <c r="L19" s="86"/>
      <c r="M19" s="86"/>
      <c r="N19" s="87"/>
    </row>
    <row r="20" spans="2:14" x14ac:dyDescent="0.25">
      <c r="B20" s="85"/>
      <c r="C20" s="86"/>
      <c r="D20" s="86"/>
      <c r="E20" s="86"/>
      <c r="F20" s="86"/>
      <c r="G20" s="86"/>
      <c r="H20" s="86"/>
      <c r="I20" s="86"/>
      <c r="J20" s="86"/>
      <c r="K20" s="86"/>
      <c r="L20" s="86"/>
      <c r="M20" s="86"/>
      <c r="N20" s="87"/>
    </row>
    <row r="21" spans="2:14" x14ac:dyDescent="0.25">
      <c r="B21" s="85"/>
      <c r="C21" s="86"/>
      <c r="D21" s="86"/>
      <c r="E21" s="86"/>
      <c r="F21" s="86"/>
      <c r="G21" s="86"/>
      <c r="H21" s="86"/>
      <c r="I21" s="86"/>
      <c r="J21" s="86"/>
      <c r="K21" s="86"/>
      <c r="L21" s="86"/>
      <c r="M21" s="86"/>
      <c r="N21" s="87"/>
    </row>
    <row r="22" spans="2:14" ht="14.25" customHeight="1" x14ac:dyDescent="0.25">
      <c r="B22" s="85"/>
      <c r="C22" s="86"/>
      <c r="D22" s="86"/>
      <c r="E22" s="86"/>
      <c r="F22" s="86"/>
      <c r="G22" s="86"/>
      <c r="H22" s="86"/>
      <c r="I22" s="86"/>
      <c r="J22" s="86"/>
      <c r="K22" s="86"/>
      <c r="L22" s="86"/>
      <c r="M22" s="86"/>
      <c r="N22" s="87"/>
    </row>
    <row r="23" spans="2:14" x14ac:dyDescent="0.25">
      <c r="B23" s="85"/>
      <c r="C23" s="86"/>
      <c r="D23" s="86"/>
      <c r="E23" s="86"/>
      <c r="F23" s="86"/>
      <c r="G23" s="86"/>
      <c r="H23" s="86"/>
      <c r="I23" s="86"/>
      <c r="J23" s="86"/>
      <c r="K23" s="86"/>
      <c r="L23" s="86"/>
      <c r="M23" s="86"/>
      <c r="N23" s="87"/>
    </row>
    <row r="24" spans="2:14" x14ac:dyDescent="0.25">
      <c r="B24" s="85"/>
      <c r="C24" s="86"/>
      <c r="D24" s="86"/>
      <c r="E24" s="86"/>
      <c r="F24" s="86"/>
      <c r="G24" s="86"/>
      <c r="H24" s="86"/>
      <c r="I24" s="86"/>
      <c r="J24" s="86"/>
      <c r="K24" s="86"/>
      <c r="L24" s="86"/>
      <c r="M24" s="86"/>
      <c r="N24" s="87"/>
    </row>
    <row r="25" spans="2:14" x14ac:dyDescent="0.25">
      <c r="B25" s="88"/>
      <c r="C25" s="89"/>
      <c r="D25" s="89"/>
      <c r="E25" s="89"/>
      <c r="F25" s="89"/>
      <c r="G25" s="89"/>
      <c r="H25" s="89"/>
      <c r="I25" s="89"/>
      <c r="J25" s="89"/>
      <c r="K25" s="89"/>
      <c r="L25" s="89"/>
      <c r="M25" s="89"/>
      <c r="N25" s="90"/>
    </row>
    <row r="26" spans="2:14" x14ac:dyDescent="0.25"/>
    <row r="27" spans="2:14" ht="15" customHeight="1" x14ac:dyDescent="0.25">
      <c r="B27" s="91" t="s">
        <v>118</v>
      </c>
      <c r="C27" s="91"/>
      <c r="D27" s="91"/>
      <c r="E27" s="91"/>
      <c r="F27" s="91"/>
      <c r="G27" s="91"/>
      <c r="H27" s="91"/>
      <c r="I27" s="91"/>
      <c r="J27" s="62"/>
      <c r="K27" s="62"/>
    </row>
    <row r="28" spans="2:14" x14ac:dyDescent="0.25">
      <c r="B28" s="91"/>
      <c r="C28" s="91"/>
      <c r="D28" s="91"/>
      <c r="E28" s="91"/>
      <c r="F28" s="91"/>
      <c r="G28" s="91"/>
      <c r="H28" s="91"/>
      <c r="I28" s="91"/>
      <c r="J28" s="62"/>
      <c r="K28" s="62"/>
    </row>
    <row r="29" spans="2:14" x14ac:dyDescent="0.25">
      <c r="B29" s="91"/>
      <c r="C29" s="91"/>
      <c r="D29" s="91"/>
      <c r="E29" s="91"/>
      <c r="F29" s="91"/>
      <c r="G29" s="91"/>
      <c r="H29" s="91"/>
      <c r="I29" s="91"/>
      <c r="J29" s="62"/>
      <c r="K29" s="62"/>
    </row>
    <row r="30" spans="2:14" ht="14.25" customHeight="1" x14ac:dyDescent="0.25">
      <c r="B30" s="91"/>
      <c r="C30" s="91"/>
      <c r="D30" s="91"/>
      <c r="E30" s="91"/>
      <c r="F30" s="91"/>
      <c r="G30" s="91"/>
      <c r="H30" s="91"/>
      <c r="I30" s="91"/>
      <c r="J30" s="62"/>
      <c r="K30" s="62"/>
    </row>
    <row r="31" spans="2:14" ht="21" customHeight="1" x14ac:dyDescent="0.25">
      <c r="B31" s="91"/>
      <c r="C31" s="91"/>
      <c r="D31" s="91"/>
      <c r="E31" s="91"/>
      <c r="F31" s="91"/>
      <c r="G31" s="91"/>
      <c r="H31" s="91"/>
      <c r="I31" s="91"/>
      <c r="J31" s="62"/>
      <c r="K31" s="62"/>
    </row>
  </sheetData>
  <sheetProtection selectLockedCells="1" selectUnlockedCells="1"/>
  <mergeCells count="5">
    <mergeCell ref="B2:N2"/>
    <mergeCell ref="B3:N6"/>
    <mergeCell ref="B8:M8"/>
    <mergeCell ref="B9:N25"/>
    <mergeCell ref="B27:I3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64"/>
  <sheetViews>
    <sheetView showGridLines="0" showRuler="0" showWhiteSpace="0" view="pageLayout" topLeftCell="S1" zoomScaleNormal="60" workbookViewId="0">
      <selection activeCell="S31" sqref="A31:XFD48"/>
    </sheetView>
  </sheetViews>
  <sheetFormatPr defaultColWidth="0" defaultRowHeight="15" zeroHeight="1" x14ac:dyDescent="0.25"/>
  <cols>
    <col min="1" max="2" width="5.42578125" customWidth="1"/>
    <col min="3" max="4" width="9.5703125" customWidth="1"/>
    <col min="5" max="5" width="12.5703125" customWidth="1"/>
    <col min="6" max="6" width="15.140625" customWidth="1"/>
    <col min="7" max="7" width="0.85546875" customWidth="1"/>
    <col min="8" max="8" width="22.28515625" style="2" customWidth="1"/>
    <col min="9" max="9" width="1.28515625" style="2" customWidth="1"/>
    <col min="10" max="10" width="22.28515625" style="2" customWidth="1"/>
    <col min="11" max="11" width="1.28515625" style="2" customWidth="1"/>
    <col min="12" max="12" width="22.28515625" style="2" customWidth="1"/>
    <col min="13" max="13" width="1.28515625" style="2" customWidth="1"/>
    <col min="14" max="14" width="22.28515625" style="2" customWidth="1"/>
    <col min="15" max="15" width="1.140625" style="2" customWidth="1"/>
    <col min="16" max="16" width="22.28515625" style="2" customWidth="1"/>
    <col min="17" max="17" width="1.140625" style="2" customWidth="1"/>
    <col min="18" max="18" width="22.28515625" style="2" customWidth="1"/>
    <col min="19" max="19" width="1.140625" style="2" customWidth="1"/>
    <col min="20" max="20" width="22.28515625" style="2" customWidth="1"/>
    <col min="21" max="21" width="1.140625" style="2" customWidth="1"/>
    <col min="22" max="22" width="22.28515625" style="2" customWidth="1"/>
    <col min="23" max="23" width="1.140625" style="2" customWidth="1"/>
    <col min="24" max="24" width="22.28515625" style="2" customWidth="1"/>
    <col min="25" max="25" width="1.28515625" style="2" customWidth="1"/>
    <col min="26" max="26" width="22.28515625" style="2" customWidth="1"/>
    <col min="27" max="27" width="1.28515625" style="2" customWidth="1"/>
    <col min="28" max="28" width="22.28515625" style="2" customWidth="1"/>
    <col min="29" max="29" width="1.28515625" style="2" customWidth="1"/>
    <col min="30" max="30" width="22.28515625" style="2" customWidth="1"/>
    <col min="31" max="31" width="1.28515625" style="2" customWidth="1"/>
    <col min="32" max="32" width="22.28515625" style="2" customWidth="1"/>
    <col min="33" max="33" width="1.28515625" style="2" customWidth="1"/>
    <col min="34" max="34" width="22.28515625" style="2" customWidth="1"/>
    <col min="35" max="35" width="1.140625" style="2" customWidth="1"/>
    <col min="36" max="36" width="22.28515625" style="2" customWidth="1"/>
    <col min="37" max="37" width="4.28515625" style="2" customWidth="1"/>
    <col min="38" max="38" width="1" style="2" customWidth="1"/>
    <col min="39" max="39" width="5.5703125" customWidth="1"/>
    <col min="40" max="40" width="9.140625" style="4" customWidth="1"/>
    <col min="41" max="16384" width="9.140625" hidden="1"/>
  </cols>
  <sheetData>
    <row r="1" spans="1:40" ht="63" customHeight="1" x14ac:dyDescent="0.3">
      <c r="A1" s="1"/>
      <c r="B1" s="1"/>
    </row>
    <row r="2" spans="1:40" ht="23.25" customHeight="1" x14ac:dyDescent="0.35">
      <c r="A2" s="92" t="s">
        <v>0</v>
      </c>
      <c r="B2" s="93"/>
      <c r="C2" s="93"/>
      <c r="D2" s="93"/>
      <c r="E2" s="93"/>
      <c r="F2" s="93"/>
      <c r="G2" s="93"/>
      <c r="H2" s="93"/>
      <c r="I2" s="93"/>
      <c r="J2" s="93"/>
      <c r="K2" s="93"/>
      <c r="L2" s="93"/>
      <c r="M2" s="93"/>
      <c r="N2" s="93"/>
      <c r="O2" s="93"/>
      <c r="P2" s="93"/>
      <c r="Q2" s="93"/>
      <c r="R2" s="47"/>
      <c r="S2" s="47"/>
      <c r="T2" s="47"/>
      <c r="U2" s="47"/>
      <c r="V2" s="47"/>
      <c r="W2" s="47"/>
      <c r="X2" s="47"/>
      <c r="Y2" s="47"/>
      <c r="Z2" s="47"/>
      <c r="AA2" s="47"/>
      <c r="AB2" s="47"/>
      <c r="AC2" s="47"/>
      <c r="AD2" s="47"/>
      <c r="AE2" s="47"/>
      <c r="AF2" s="47"/>
      <c r="AG2" s="47"/>
      <c r="AH2" s="47"/>
      <c r="AI2" s="47"/>
      <c r="AJ2" s="47"/>
      <c r="AK2" s="47"/>
      <c r="AL2" s="47"/>
      <c r="AM2" s="47"/>
    </row>
    <row r="3" spans="1:40" ht="18.75" customHeight="1" x14ac:dyDescent="0.25">
      <c r="A3" s="93"/>
      <c r="B3" s="93"/>
      <c r="C3" s="93"/>
      <c r="D3" s="93"/>
      <c r="E3" s="93"/>
      <c r="F3" s="93"/>
      <c r="G3" s="93"/>
      <c r="H3" s="93"/>
      <c r="I3" s="93"/>
      <c r="J3" s="93"/>
      <c r="K3" s="93"/>
      <c r="L3" s="93"/>
      <c r="M3" s="93"/>
      <c r="N3" s="93"/>
      <c r="O3" s="93"/>
      <c r="P3" s="93"/>
      <c r="Q3" s="93"/>
    </row>
    <row r="4" spans="1:40" ht="15.75" x14ac:dyDescent="0.25">
      <c r="A4" s="23" t="s">
        <v>2</v>
      </c>
      <c r="B4" s="110"/>
      <c r="C4" s="110"/>
      <c r="F4" s="23" t="s">
        <v>3</v>
      </c>
      <c r="H4" s="7"/>
      <c r="J4" s="2" t="s">
        <v>4</v>
      </c>
      <c r="M4" s="27"/>
    </row>
    <row r="5" spans="1:40" x14ac:dyDescent="0.25">
      <c r="A5" s="23" t="s">
        <v>5</v>
      </c>
      <c r="B5" s="109"/>
      <c r="C5" s="109"/>
      <c r="D5" s="108" t="s">
        <v>6</v>
      </c>
      <c r="E5" s="108"/>
      <c r="F5" s="108"/>
      <c r="H5" s="7"/>
      <c r="AM5" s="4" t="s">
        <v>7</v>
      </c>
    </row>
    <row r="6" spans="1:40" x14ac:dyDescent="0.25">
      <c r="AM6" s="4" t="s">
        <v>8</v>
      </c>
    </row>
    <row r="7" spans="1:40" ht="18.75" customHeight="1" x14ac:dyDescent="0.25">
      <c r="A7" s="97" t="s">
        <v>110</v>
      </c>
      <c r="B7" s="97"/>
      <c r="C7" s="97"/>
      <c r="D7" s="97"/>
      <c r="E7" s="97"/>
      <c r="F7" s="97"/>
      <c r="H7" s="28" t="s">
        <v>9</v>
      </c>
      <c r="I7" s="10"/>
      <c r="J7" s="28" t="s">
        <v>10</v>
      </c>
      <c r="K7" s="10"/>
      <c r="L7" s="28" t="s">
        <v>11</v>
      </c>
      <c r="M7" s="10"/>
      <c r="N7" s="28" t="s">
        <v>12</v>
      </c>
      <c r="O7" s="10"/>
      <c r="P7" s="28" t="s">
        <v>13</v>
      </c>
      <c r="Q7" s="10"/>
      <c r="R7" s="28" t="s">
        <v>14</v>
      </c>
      <c r="S7" s="10"/>
      <c r="T7" s="28" t="s">
        <v>15</v>
      </c>
      <c r="U7" s="10"/>
      <c r="V7" s="28" t="s">
        <v>16</v>
      </c>
      <c r="W7" s="10"/>
      <c r="X7" s="28" t="s">
        <v>17</v>
      </c>
      <c r="Y7" s="10"/>
      <c r="Z7" s="28" t="s">
        <v>18</v>
      </c>
      <c r="AA7" s="10"/>
      <c r="AB7" s="28" t="s">
        <v>19</v>
      </c>
      <c r="AC7" s="10"/>
      <c r="AD7" s="28" t="s">
        <v>20</v>
      </c>
      <c r="AE7" s="10"/>
      <c r="AF7" s="28" t="s">
        <v>21</v>
      </c>
      <c r="AG7" s="10"/>
      <c r="AH7" s="28" t="s">
        <v>22</v>
      </c>
      <c r="AI7" s="10"/>
      <c r="AJ7" s="28" t="s">
        <v>23</v>
      </c>
      <c r="AK7" s="102" t="s">
        <v>24</v>
      </c>
      <c r="AL7" s="103"/>
      <c r="AM7" s="104"/>
    </row>
    <row r="8" spans="1:40" ht="18.75" customHeight="1" x14ac:dyDescent="0.25">
      <c r="F8" s="51" t="s">
        <v>25</v>
      </c>
      <c r="H8" s="7"/>
      <c r="J8" s="7" t="s">
        <v>26</v>
      </c>
      <c r="L8" s="7" t="s">
        <v>26</v>
      </c>
      <c r="N8" s="7"/>
      <c r="P8" s="7"/>
      <c r="R8" s="7"/>
      <c r="T8" s="7"/>
      <c r="V8" s="7"/>
      <c r="X8" s="7"/>
      <c r="Y8" s="30">
        <v>2</v>
      </c>
      <c r="Z8" s="7"/>
      <c r="AA8" s="30"/>
      <c r="AB8" s="7"/>
      <c r="AC8" s="30"/>
      <c r="AD8" s="7"/>
      <c r="AE8" s="30"/>
      <c r="AF8" s="7" t="s">
        <v>26</v>
      </c>
      <c r="AG8" s="30"/>
      <c r="AH8" s="7"/>
      <c r="AJ8" s="7"/>
      <c r="AK8" s="105"/>
      <c r="AL8" s="106"/>
      <c r="AM8" s="107"/>
    </row>
    <row r="9" spans="1:40" ht="28.5" customHeight="1" x14ac:dyDescent="0.25">
      <c r="A9" s="111" t="s">
        <v>27</v>
      </c>
      <c r="B9" s="111"/>
      <c r="C9" s="111"/>
      <c r="D9" s="60"/>
      <c r="F9" s="51" t="s">
        <v>28</v>
      </c>
      <c r="H9" s="7"/>
      <c r="J9" s="7"/>
      <c r="L9" s="7"/>
      <c r="N9" s="7"/>
      <c r="P9" s="7"/>
      <c r="R9" s="7"/>
      <c r="T9" s="7"/>
      <c r="V9" s="7"/>
      <c r="X9" s="7"/>
      <c r="Y9" s="30"/>
      <c r="Z9" s="7"/>
      <c r="AA9" s="30"/>
      <c r="AB9" s="7"/>
      <c r="AC9" s="30"/>
      <c r="AD9" s="7"/>
      <c r="AE9" s="30"/>
      <c r="AF9" s="7" t="s">
        <v>26</v>
      </c>
      <c r="AG9" s="30"/>
      <c r="AH9" s="7"/>
      <c r="AJ9" s="7"/>
      <c r="AK9" s="105"/>
      <c r="AL9" s="106"/>
      <c r="AM9" s="107"/>
    </row>
    <row r="10" spans="1:40" s="3" customFormat="1" ht="29.25" customHeight="1" x14ac:dyDescent="0.25">
      <c r="A10" s="23"/>
      <c r="B10" s="95" t="s">
        <v>29</v>
      </c>
      <c r="C10" s="95"/>
      <c r="D10" s="95"/>
      <c r="E10" s="95"/>
      <c r="F10" s="95"/>
      <c r="H10" s="8"/>
      <c r="I10" s="2"/>
      <c r="J10" s="8"/>
      <c r="K10" s="2"/>
      <c r="L10" s="8"/>
      <c r="M10" s="2"/>
      <c r="N10" s="8"/>
      <c r="O10" s="2"/>
      <c r="P10" s="8"/>
      <c r="Q10" s="2"/>
      <c r="R10" s="8"/>
      <c r="S10" s="2"/>
      <c r="T10" s="7"/>
      <c r="U10" s="2"/>
      <c r="V10" s="7"/>
      <c r="W10" s="2"/>
      <c r="X10" s="7"/>
      <c r="Y10" s="30"/>
      <c r="Z10" s="7"/>
      <c r="AA10" s="30"/>
      <c r="AB10" s="7"/>
      <c r="AC10" s="30"/>
      <c r="AD10" s="7"/>
      <c r="AE10" s="30"/>
      <c r="AF10" s="7"/>
      <c r="AG10" s="30"/>
      <c r="AH10" s="7"/>
      <c r="AI10" s="2"/>
      <c r="AJ10" s="7"/>
      <c r="AK10" s="32">
        <f>COUNTIF(H10:AJ10, "Yes")</f>
        <v>0</v>
      </c>
      <c r="AL10" s="33"/>
      <c r="AM10" s="34" t="e">
        <f>AK10/AN10</f>
        <v>#DIV/0!</v>
      </c>
      <c r="AN10" s="4">
        <f>COUNTIF(H10:AJ10,"Yes")+COUNTIF(H10:AJ10,"No")</f>
        <v>0</v>
      </c>
    </row>
    <row r="11" spans="1:40" s="3" customFormat="1" ht="29.25" customHeight="1" x14ac:dyDescent="0.25">
      <c r="A11" s="23"/>
      <c r="B11" s="95" t="s">
        <v>30</v>
      </c>
      <c r="C11" s="95"/>
      <c r="D11" s="95"/>
      <c r="E11" s="95"/>
      <c r="F11" s="95"/>
      <c r="H11" s="7"/>
      <c r="I11" s="2"/>
      <c r="J11" s="7"/>
      <c r="K11" s="2"/>
      <c r="L11" s="7"/>
      <c r="M11" s="2"/>
      <c r="N11" s="7"/>
      <c r="O11" s="2"/>
      <c r="P11" s="7"/>
      <c r="Q11" s="2"/>
      <c r="R11" s="7"/>
      <c r="S11" s="2"/>
      <c r="T11" s="7"/>
      <c r="U11" s="2"/>
      <c r="V11" s="7"/>
      <c r="W11" s="2"/>
      <c r="X11" s="7"/>
      <c r="Y11" s="7"/>
      <c r="Z11" s="7"/>
      <c r="AA11" s="30"/>
      <c r="AB11" s="7"/>
      <c r="AC11" s="30"/>
      <c r="AD11" s="7"/>
      <c r="AE11" s="30"/>
      <c r="AF11" s="7"/>
      <c r="AG11" s="30"/>
      <c r="AH11" s="7"/>
      <c r="AI11" s="2"/>
      <c r="AJ11" s="7"/>
      <c r="AK11" s="32">
        <f>COUNTIF(H11:AJ11, "Yes")</f>
        <v>0</v>
      </c>
      <c r="AL11" s="33"/>
      <c r="AM11" s="34" t="e">
        <f>AK11/AN11</f>
        <v>#DIV/0!</v>
      </c>
      <c r="AN11" s="4">
        <f>COUNTIF(H11:AJ11,"Yes")+COUNTIF(H11:AJ11,"No")</f>
        <v>0</v>
      </c>
    </row>
    <row r="12" spans="1:40" s="3" customFormat="1" ht="29.25" hidden="1" customHeight="1" x14ac:dyDescent="0.25">
      <c r="A12" s="23"/>
      <c r="B12" s="94" t="s">
        <v>31</v>
      </c>
      <c r="C12" s="94"/>
      <c r="D12" s="94"/>
      <c r="E12" s="94"/>
      <c r="F12" s="94"/>
      <c r="H12" s="14"/>
      <c r="I12" s="6"/>
      <c r="J12" s="14"/>
      <c r="K12" s="6"/>
      <c r="L12" s="14"/>
      <c r="M12" s="6"/>
      <c r="N12" s="14"/>
      <c r="O12" s="6"/>
      <c r="P12" s="14"/>
      <c r="Q12" s="6"/>
      <c r="R12" s="14"/>
      <c r="S12" s="6"/>
      <c r="T12" s="14"/>
      <c r="U12" s="6"/>
      <c r="V12" s="14"/>
      <c r="W12" s="6"/>
      <c r="X12" s="14"/>
      <c r="Y12" s="31"/>
      <c r="Z12" s="14"/>
      <c r="AA12" s="31"/>
      <c r="AB12" s="14"/>
      <c r="AC12" s="31"/>
      <c r="AD12" s="14"/>
      <c r="AE12" s="31"/>
      <c r="AF12" s="14"/>
      <c r="AG12" s="31"/>
      <c r="AH12" s="14"/>
      <c r="AI12" s="6"/>
      <c r="AJ12" s="14"/>
      <c r="AK12" s="35"/>
      <c r="AL12" s="33"/>
      <c r="AM12" s="36"/>
      <c r="AN12" s="4"/>
    </row>
    <row r="13" spans="1:40" s="3" customFormat="1" ht="29.25" customHeight="1" x14ac:dyDescent="0.25">
      <c r="A13" s="23"/>
      <c r="B13" s="95" t="s">
        <v>32</v>
      </c>
      <c r="C13" s="95"/>
      <c r="D13" s="95"/>
      <c r="E13" s="95"/>
      <c r="F13" s="95"/>
      <c r="H13" s="7"/>
      <c r="I13" s="2"/>
      <c r="J13" s="7"/>
      <c r="K13" s="2"/>
      <c r="L13" s="7"/>
      <c r="M13" s="2"/>
      <c r="N13" s="7"/>
      <c r="O13" s="2"/>
      <c r="P13" s="7"/>
      <c r="Q13" s="2"/>
      <c r="R13" s="7"/>
      <c r="S13" s="2"/>
      <c r="T13" s="7"/>
      <c r="U13" s="2"/>
      <c r="V13" s="7"/>
      <c r="W13" s="2"/>
      <c r="X13" s="7"/>
      <c r="Y13" s="30"/>
      <c r="Z13" s="7"/>
      <c r="AA13" s="30"/>
      <c r="AB13" s="7"/>
      <c r="AC13" s="30"/>
      <c r="AD13" s="7"/>
      <c r="AE13" s="30"/>
      <c r="AF13" s="7"/>
      <c r="AG13" s="30"/>
      <c r="AH13" s="7"/>
      <c r="AI13" s="2"/>
      <c r="AJ13" s="7"/>
      <c r="AK13" s="32">
        <f>COUNTIF(H13:AJ13, "Yes")</f>
        <v>0</v>
      </c>
      <c r="AL13" s="33"/>
      <c r="AM13" s="34" t="e">
        <f>AK13/AN13</f>
        <v>#DIV/0!</v>
      </c>
      <c r="AN13" s="4">
        <f>COUNTIF(H13:AJ13,"Yes")+COUNTIF(H13:AJ13,"No")</f>
        <v>0</v>
      </c>
    </row>
    <row r="14" spans="1:40" s="3" customFormat="1" ht="29.25" customHeight="1" x14ac:dyDescent="0.25">
      <c r="A14" s="23"/>
      <c r="B14" s="95" t="s">
        <v>33</v>
      </c>
      <c r="C14" s="95"/>
      <c r="D14" s="95"/>
      <c r="E14" s="95"/>
      <c r="F14" s="95"/>
      <c r="H14" s="7"/>
      <c r="I14" s="7"/>
      <c r="J14" s="7"/>
      <c r="K14" s="2"/>
      <c r="L14" s="7"/>
      <c r="M14" s="2"/>
      <c r="N14" s="7"/>
      <c r="O14" s="2"/>
      <c r="P14" s="7"/>
      <c r="Q14" s="2"/>
      <c r="R14" s="7"/>
      <c r="S14" s="2"/>
      <c r="T14" s="7"/>
      <c r="U14" s="2"/>
      <c r="V14" s="7"/>
      <c r="W14" s="2"/>
      <c r="X14" s="7"/>
      <c r="Y14" s="30"/>
      <c r="Z14" s="7"/>
      <c r="AA14" s="30"/>
      <c r="AB14" s="7"/>
      <c r="AC14" s="30"/>
      <c r="AD14" s="7"/>
      <c r="AE14" s="30"/>
      <c r="AF14" s="7"/>
      <c r="AG14" s="30"/>
      <c r="AH14" s="7"/>
      <c r="AI14" s="2"/>
      <c r="AJ14" s="7"/>
      <c r="AK14" s="32">
        <f>COUNTIF(H14:AJ14, "Yes")</f>
        <v>0</v>
      </c>
      <c r="AL14" s="33"/>
      <c r="AM14" s="34" t="e">
        <f>AK14/AN14</f>
        <v>#DIV/0!</v>
      </c>
      <c r="AN14" s="4">
        <f>COUNTIF(H14:AJ14,"Yes")+COUNTIF(H14:AJ14,"No")</f>
        <v>0</v>
      </c>
    </row>
    <row r="15" spans="1:40" s="3" customFormat="1" ht="29.25" customHeight="1" x14ac:dyDescent="0.25">
      <c r="A15" s="23"/>
      <c r="B15" s="95" t="s">
        <v>34</v>
      </c>
      <c r="C15" s="95"/>
      <c r="D15" s="95"/>
      <c r="E15" s="95"/>
      <c r="F15" s="95"/>
      <c r="H15" s="7"/>
      <c r="I15" s="2"/>
      <c r="J15" s="7"/>
      <c r="K15" s="2"/>
      <c r="L15" s="7"/>
      <c r="M15" s="2"/>
      <c r="N15" s="7"/>
      <c r="O15" s="2"/>
      <c r="P15" s="7"/>
      <c r="Q15" s="2"/>
      <c r="R15" s="7"/>
      <c r="S15" s="2"/>
      <c r="T15" s="7"/>
      <c r="U15" s="2"/>
      <c r="V15" s="7"/>
      <c r="W15" s="2"/>
      <c r="X15" s="7"/>
      <c r="Y15" s="30"/>
      <c r="Z15" s="7"/>
      <c r="AA15" s="30"/>
      <c r="AB15" s="7"/>
      <c r="AC15" s="30"/>
      <c r="AD15" s="7"/>
      <c r="AE15" s="30"/>
      <c r="AF15" s="7"/>
      <c r="AG15" s="30"/>
      <c r="AH15" s="7"/>
      <c r="AI15" s="2"/>
      <c r="AJ15" s="7"/>
      <c r="AK15" s="32">
        <f>COUNTIF(H15:AJ15, "Yes")</f>
        <v>0</v>
      </c>
      <c r="AL15" s="33"/>
      <c r="AM15" s="34" t="e">
        <f>AK15/AN15</f>
        <v>#DIV/0!</v>
      </c>
      <c r="AN15" s="4">
        <f>COUNTIF(H15:AJ15,"Yes")+COUNTIF(H15:AJ15,"No")</f>
        <v>0</v>
      </c>
    </row>
    <row r="16" spans="1:40" s="3" customFormat="1" ht="29.25" customHeight="1" x14ac:dyDescent="0.25">
      <c r="A16" s="23"/>
      <c r="B16" s="95" t="s">
        <v>35</v>
      </c>
      <c r="C16" s="95"/>
      <c r="D16" s="95"/>
      <c r="E16" s="95"/>
      <c r="F16" s="95"/>
      <c r="H16" s="7"/>
      <c r="I16" s="2"/>
      <c r="J16" s="7"/>
      <c r="K16" s="2"/>
      <c r="L16" s="7"/>
      <c r="M16" s="2"/>
      <c r="N16" s="7"/>
      <c r="O16" s="2"/>
      <c r="P16" s="7"/>
      <c r="Q16" s="2"/>
      <c r="R16" s="7"/>
      <c r="S16" s="2"/>
      <c r="T16" s="7"/>
      <c r="U16" s="2"/>
      <c r="V16" s="7"/>
      <c r="W16" s="2"/>
      <c r="X16" s="7"/>
      <c r="Y16" s="30"/>
      <c r="Z16" s="7"/>
      <c r="AA16" s="30"/>
      <c r="AB16" s="7"/>
      <c r="AC16" s="30"/>
      <c r="AD16" s="7"/>
      <c r="AE16" s="30"/>
      <c r="AF16" s="7"/>
      <c r="AG16" s="30"/>
      <c r="AH16" s="7"/>
      <c r="AI16" s="2"/>
      <c r="AJ16" s="7"/>
      <c r="AK16" s="32">
        <f>COUNTIF(H16:AJ16, "Yes")</f>
        <v>0</v>
      </c>
      <c r="AL16" s="33"/>
      <c r="AM16" s="34" t="e">
        <f>AK16/AN16</f>
        <v>#DIV/0!</v>
      </c>
      <c r="AN16" s="4">
        <f>COUNTIF(H16:AJ16,"Yes")+COUNTIF(H16:AJ16,"No")</f>
        <v>0</v>
      </c>
    </row>
    <row r="17" spans="1:40" s="3" customFormat="1" ht="29.25" customHeight="1" x14ac:dyDescent="0.25">
      <c r="A17" s="23"/>
      <c r="B17" s="95" t="s">
        <v>36</v>
      </c>
      <c r="C17" s="95"/>
      <c r="D17" s="95"/>
      <c r="E17" s="95"/>
      <c r="F17" s="95"/>
      <c r="H17" s="7"/>
      <c r="I17" s="2"/>
      <c r="J17" s="7"/>
      <c r="K17" s="2"/>
      <c r="L17" s="7"/>
      <c r="M17" s="2"/>
      <c r="N17" s="7"/>
      <c r="O17" s="2"/>
      <c r="P17" s="7"/>
      <c r="Q17" s="2"/>
      <c r="R17" s="7"/>
      <c r="S17" s="2"/>
      <c r="T17" s="7"/>
      <c r="U17" s="2"/>
      <c r="V17" s="7"/>
      <c r="W17" s="2"/>
      <c r="X17" s="7"/>
      <c r="Y17" s="30"/>
      <c r="Z17" s="7"/>
      <c r="AA17" s="30"/>
      <c r="AB17" s="7"/>
      <c r="AC17" s="30"/>
      <c r="AD17" s="7"/>
      <c r="AE17" s="30"/>
      <c r="AF17" s="7"/>
      <c r="AG17" s="30"/>
      <c r="AH17" s="7"/>
      <c r="AI17" s="2"/>
      <c r="AJ17" s="7"/>
      <c r="AK17" s="32">
        <f>COUNTIF(H17:AJ17, "Yes")</f>
        <v>0</v>
      </c>
      <c r="AL17" s="33"/>
      <c r="AM17" s="34" t="e">
        <f>AK17/AN17</f>
        <v>#DIV/0!</v>
      </c>
      <c r="AN17" s="4">
        <f>COUNTIF(H17:AJ17,"Yes")+COUNTIF(H17:AJ17,"No")</f>
        <v>0</v>
      </c>
    </row>
    <row r="18" spans="1:40" ht="18" customHeight="1" x14ac:dyDescent="0.25">
      <c r="A18" s="12" t="s">
        <v>37</v>
      </c>
      <c r="B18" s="11"/>
      <c r="C18" s="11"/>
      <c r="D18" s="11"/>
      <c r="H18" s="10">
        <f>COUNTIF(H10:H17, "Yes")</f>
        <v>0</v>
      </c>
      <c r="I18" s="10"/>
      <c r="J18" s="10">
        <f>COUNTIF(J10:J17, "Yes")</f>
        <v>0</v>
      </c>
      <c r="K18" s="10"/>
      <c r="L18" s="10">
        <f>COUNTIF(L10:L17, "Yes")</f>
        <v>0</v>
      </c>
      <c r="M18" s="10"/>
      <c r="N18" s="10">
        <f>COUNTIF(N10:N17, "Yes")</f>
        <v>0</v>
      </c>
      <c r="O18" s="10"/>
      <c r="P18" s="10">
        <f>COUNTIF(P10:P17, "Yes")</f>
        <v>0</v>
      </c>
      <c r="Q18" s="10"/>
      <c r="R18" s="10">
        <f>COUNTIF(R10:R17, "Yes")</f>
        <v>0</v>
      </c>
      <c r="S18" s="10"/>
      <c r="T18" s="10">
        <f>COUNTIF(T10:T17, "Yes")</f>
        <v>0</v>
      </c>
      <c r="U18" s="10"/>
      <c r="V18" s="10">
        <f>COUNTIF(V10:V17, "Yes")</f>
        <v>0</v>
      </c>
      <c r="W18" s="10"/>
      <c r="X18" s="10">
        <f>COUNTIF(X10:X17, "Yes")</f>
        <v>0</v>
      </c>
      <c r="Y18" s="10"/>
      <c r="Z18" s="10">
        <f>COUNTIF(Z10:Z17, "Yes")</f>
        <v>0</v>
      </c>
      <c r="AA18" s="10"/>
      <c r="AB18" s="10">
        <f>COUNTIF(AB10:AB17, "Yes")</f>
        <v>0</v>
      </c>
      <c r="AC18" s="10"/>
      <c r="AD18" s="10">
        <f>COUNTIF(AD10:AD17, "Yes")</f>
        <v>0</v>
      </c>
      <c r="AE18" s="10"/>
      <c r="AF18" s="10">
        <f>COUNTIF(AF10:AF17, "Yes")</f>
        <v>0</v>
      </c>
      <c r="AG18" s="10"/>
      <c r="AH18" s="10">
        <f>COUNTIF(AH10:AH17, "Yes")</f>
        <v>0</v>
      </c>
      <c r="AI18" s="10"/>
      <c r="AJ18" s="10">
        <f>COUNTIF(AJ10:AJ17, "Yes")</f>
        <v>0</v>
      </c>
      <c r="AK18" s="37"/>
      <c r="AL18" s="38"/>
      <c r="AM18" s="39"/>
    </row>
    <row r="19" spans="1:40" ht="18" customHeight="1" x14ac:dyDescent="0.25">
      <c r="A19" s="12" t="s">
        <v>38</v>
      </c>
      <c r="H19" s="17">
        <f>H18/7</f>
        <v>0</v>
      </c>
      <c r="I19" s="15"/>
      <c r="J19" s="17">
        <f>J18/7</f>
        <v>0</v>
      </c>
      <c r="K19" s="16"/>
      <c r="L19" s="17">
        <f>L18/7</f>
        <v>0</v>
      </c>
      <c r="M19" s="16"/>
      <c r="N19" s="17">
        <f>N18/7</f>
        <v>0</v>
      </c>
      <c r="O19" s="16"/>
      <c r="P19" s="17">
        <f>P18/7</f>
        <v>0</v>
      </c>
      <c r="R19" s="17">
        <f>R18/7</f>
        <v>0</v>
      </c>
      <c r="T19" s="17">
        <f>T18/7</f>
        <v>0</v>
      </c>
      <c r="V19" s="17">
        <f>V18/7</f>
        <v>0</v>
      </c>
      <c r="X19" s="17">
        <f>X18/7</f>
        <v>0</v>
      </c>
      <c r="Y19" s="17"/>
      <c r="Z19" s="17">
        <f>Z18/7</f>
        <v>0</v>
      </c>
      <c r="AA19" s="17"/>
      <c r="AB19" s="17">
        <f>AB18/7</f>
        <v>0</v>
      </c>
      <c r="AC19" s="17"/>
      <c r="AD19" s="17">
        <f>AD18/7</f>
        <v>0</v>
      </c>
      <c r="AE19" s="17"/>
      <c r="AF19" s="17">
        <f>AF18/7</f>
        <v>0</v>
      </c>
      <c r="AG19" s="17"/>
      <c r="AH19" s="17">
        <f>AH18/7</f>
        <v>0</v>
      </c>
      <c r="AJ19" s="17">
        <f>AJ18/7</f>
        <v>0</v>
      </c>
      <c r="AK19" s="40"/>
      <c r="AL19" s="41"/>
      <c r="AM19" s="39"/>
    </row>
    <row r="20" spans="1:40" ht="21" customHeight="1" x14ac:dyDescent="0.25">
      <c r="A20" s="99" t="s">
        <v>39</v>
      </c>
      <c r="B20" s="99"/>
      <c r="C20" s="99"/>
      <c r="D20" s="18"/>
      <c r="AK20" s="35"/>
      <c r="AL20" s="33"/>
      <c r="AM20" s="39"/>
    </row>
    <row r="21" spans="1:40" ht="28.5" customHeight="1" x14ac:dyDescent="0.25">
      <c r="B21" s="98" t="s">
        <v>40</v>
      </c>
      <c r="C21" s="98"/>
      <c r="D21" s="98"/>
      <c r="E21" s="98"/>
      <c r="F21" s="98"/>
      <c r="H21" s="7"/>
      <c r="J21" s="7"/>
      <c r="L21" s="7"/>
      <c r="N21" s="7"/>
      <c r="P21" s="7"/>
      <c r="R21" s="7"/>
      <c r="T21" s="7"/>
      <c r="V21" s="7"/>
      <c r="X21" s="7"/>
      <c r="Y21" s="30"/>
      <c r="Z21" s="7"/>
      <c r="AA21" s="30"/>
      <c r="AB21" s="7"/>
      <c r="AC21" s="30"/>
      <c r="AD21" s="7"/>
      <c r="AE21" s="30"/>
      <c r="AF21" s="7"/>
      <c r="AG21" s="30"/>
      <c r="AH21" s="7"/>
      <c r="AJ21" s="7"/>
      <c r="AK21" s="32">
        <f>COUNTIF(H21:AJ21, "Yes")</f>
        <v>0</v>
      </c>
      <c r="AL21" s="33"/>
      <c r="AM21" s="34" t="e">
        <f>AK21/AN21</f>
        <v>#DIV/0!</v>
      </c>
      <c r="AN21" s="4">
        <f>COUNTIF(H21:AJ21,"Yes")+COUNTIF(H21:AJ21,"No")</f>
        <v>0</v>
      </c>
    </row>
    <row r="22" spans="1:40" ht="28.5" customHeight="1" x14ac:dyDescent="0.25">
      <c r="B22" s="100" t="s">
        <v>120</v>
      </c>
      <c r="C22" s="101"/>
      <c r="D22" s="101"/>
      <c r="E22" s="101"/>
      <c r="F22" s="101"/>
      <c r="H22" s="7"/>
      <c r="J22" s="7"/>
      <c r="K22" s="7"/>
      <c r="L22" s="7"/>
      <c r="N22" s="7"/>
      <c r="P22" s="7"/>
      <c r="R22" s="7"/>
      <c r="T22" s="7"/>
      <c r="V22" s="7"/>
      <c r="X22" s="7"/>
      <c r="Y22" s="31"/>
      <c r="Z22" s="7"/>
      <c r="AA22" s="31"/>
      <c r="AB22" s="7"/>
      <c r="AC22" s="31"/>
      <c r="AD22" s="7"/>
      <c r="AE22" s="31"/>
      <c r="AF22" s="7"/>
      <c r="AG22" s="31"/>
      <c r="AH22" s="7"/>
      <c r="AJ22" s="7"/>
      <c r="AK22" s="42"/>
      <c r="AL22" s="33"/>
      <c r="AM22" s="43"/>
    </row>
    <row r="23" spans="1:40" ht="28.5" customHeight="1" x14ac:dyDescent="0.25">
      <c r="B23" s="98" t="s">
        <v>121</v>
      </c>
      <c r="C23" s="98"/>
      <c r="D23" s="98"/>
      <c r="E23" s="98"/>
      <c r="F23" s="98"/>
      <c r="H23" s="7"/>
      <c r="J23" s="7"/>
      <c r="L23" s="7"/>
      <c r="N23" s="7"/>
      <c r="P23" s="7"/>
      <c r="R23" s="7"/>
      <c r="T23" s="7"/>
      <c r="V23" s="7"/>
      <c r="X23" s="7"/>
      <c r="Y23" s="30"/>
      <c r="Z23" s="7"/>
      <c r="AA23" s="30"/>
      <c r="AB23" s="7"/>
      <c r="AC23" s="30"/>
      <c r="AD23" s="7"/>
      <c r="AE23" s="30"/>
      <c r="AF23" s="7"/>
      <c r="AG23" s="30"/>
      <c r="AH23" s="7"/>
      <c r="AJ23" s="7"/>
      <c r="AK23" s="32">
        <f>COUNTIF(H23:AJ23, "Yes")</f>
        <v>0</v>
      </c>
      <c r="AL23" s="33"/>
      <c r="AM23" s="34" t="e">
        <f>AK23/AN23</f>
        <v>#DIV/0!</v>
      </c>
      <c r="AN23" s="4">
        <f>COUNTIF(H23:AJ23,"Yes")+COUNTIF(H23:AJ23,"No")</f>
        <v>0</v>
      </c>
    </row>
    <row r="24" spans="1:40" ht="28.5" customHeight="1" x14ac:dyDescent="0.25">
      <c r="B24" s="98" t="s">
        <v>41</v>
      </c>
      <c r="C24" s="98"/>
      <c r="D24" s="98"/>
      <c r="E24" s="98"/>
      <c r="F24" s="98"/>
      <c r="H24" s="7"/>
      <c r="J24" s="7"/>
      <c r="L24" s="7"/>
      <c r="N24" s="7"/>
      <c r="P24" s="7"/>
      <c r="R24" s="7"/>
      <c r="T24" s="7"/>
      <c r="V24" s="7"/>
      <c r="X24" s="7"/>
      <c r="Y24" s="30"/>
      <c r="Z24" s="7"/>
      <c r="AA24" s="30"/>
      <c r="AB24" s="7"/>
      <c r="AC24" s="30"/>
      <c r="AD24" s="7"/>
      <c r="AE24" s="30"/>
      <c r="AF24" s="7"/>
      <c r="AG24" s="30"/>
      <c r="AH24" s="7"/>
      <c r="AJ24" s="7"/>
      <c r="AK24" s="32">
        <f>COUNTIF(H24:AJ24, "Yes")</f>
        <v>0</v>
      </c>
      <c r="AL24" s="33"/>
      <c r="AM24" s="34" t="e">
        <f>AK24/AN24</f>
        <v>#DIV/0!</v>
      </c>
      <c r="AN24" s="4">
        <f>COUNTIF(H24:AJ24,"Yes")+COUNTIF(H24:AJ24,"No")</f>
        <v>0</v>
      </c>
    </row>
    <row r="25" spans="1:40" ht="28.5" customHeight="1" x14ac:dyDescent="0.25">
      <c r="B25" s="98" t="s">
        <v>42</v>
      </c>
      <c r="C25" s="98"/>
      <c r="D25" s="98"/>
      <c r="E25" s="98"/>
      <c r="F25" s="98"/>
      <c r="H25" s="7"/>
      <c r="J25" s="7"/>
      <c r="L25" s="7"/>
      <c r="N25" s="7"/>
      <c r="P25" s="7"/>
      <c r="R25" s="7"/>
      <c r="T25" s="7"/>
      <c r="V25" s="7"/>
      <c r="X25" s="7"/>
      <c r="Y25" s="30"/>
      <c r="Z25" s="7"/>
      <c r="AA25" s="30"/>
      <c r="AB25" s="7"/>
      <c r="AC25" s="30"/>
      <c r="AD25" s="7"/>
      <c r="AE25" s="30"/>
      <c r="AF25" s="7"/>
      <c r="AG25" s="30"/>
      <c r="AH25" s="7"/>
      <c r="AJ25" s="7"/>
      <c r="AK25" s="32">
        <f>COUNTIF(H25:AJ25, "Yes")</f>
        <v>0</v>
      </c>
      <c r="AL25" s="33"/>
      <c r="AM25" s="34" t="e">
        <f>AK25/AN25</f>
        <v>#DIV/0!</v>
      </c>
      <c r="AN25" s="4">
        <f>COUNTIF(H25:AJ25,"Yes")+COUNTIF(H25:AJ25,"No")</f>
        <v>0</v>
      </c>
    </row>
    <row r="26" spans="1:40" ht="28.5" customHeight="1" x14ac:dyDescent="0.25">
      <c r="B26" s="96" t="s">
        <v>43</v>
      </c>
      <c r="C26" s="96"/>
      <c r="D26" s="96"/>
      <c r="E26" s="96"/>
      <c r="F26" s="96"/>
      <c r="H26" s="9"/>
      <c r="I26" s="5"/>
      <c r="J26" s="9"/>
      <c r="K26" s="5"/>
      <c r="L26" s="9"/>
      <c r="M26" s="5"/>
      <c r="N26" s="9"/>
      <c r="O26" s="5"/>
      <c r="P26" s="9"/>
      <c r="Q26" s="5"/>
      <c r="R26" s="9"/>
      <c r="S26" s="5"/>
      <c r="T26" s="9"/>
      <c r="U26" s="5"/>
      <c r="V26" s="9"/>
      <c r="W26" s="5"/>
      <c r="X26" s="9"/>
      <c r="Y26" s="29"/>
      <c r="Z26" s="9"/>
      <c r="AA26" s="29"/>
      <c r="AB26" s="9"/>
      <c r="AC26" s="29"/>
      <c r="AD26" s="9"/>
      <c r="AE26" s="29"/>
      <c r="AF26" s="9"/>
      <c r="AG26" s="29"/>
      <c r="AH26" s="9"/>
      <c r="AI26" s="5"/>
      <c r="AJ26" s="9"/>
      <c r="AK26" s="35"/>
      <c r="AL26" s="33"/>
      <c r="AM26" s="39"/>
    </row>
    <row r="27" spans="1:40" ht="39" customHeight="1" x14ac:dyDescent="0.25">
      <c r="B27" s="96" t="s">
        <v>44</v>
      </c>
      <c r="C27" s="96"/>
      <c r="D27" s="96"/>
      <c r="E27" s="96"/>
      <c r="F27" s="96"/>
      <c r="H27" s="9"/>
      <c r="I27" s="5"/>
      <c r="J27" s="9"/>
      <c r="K27" s="5"/>
      <c r="L27" s="9"/>
      <c r="M27" s="5"/>
      <c r="N27" s="9"/>
      <c r="O27" s="5"/>
      <c r="P27" s="9"/>
      <c r="Q27" s="5"/>
      <c r="R27" s="9"/>
      <c r="S27" s="5"/>
      <c r="T27" s="9"/>
      <c r="U27" s="5"/>
      <c r="V27" s="9"/>
      <c r="W27" s="5"/>
      <c r="X27" s="9"/>
      <c r="Y27" s="29"/>
      <c r="Z27" s="9"/>
      <c r="AA27" s="29"/>
      <c r="AB27" s="9"/>
      <c r="AC27" s="29"/>
      <c r="AD27" s="9"/>
      <c r="AE27" s="29"/>
      <c r="AF27" s="9"/>
      <c r="AG27" s="29"/>
      <c r="AH27" s="9"/>
      <c r="AI27" s="5"/>
      <c r="AJ27" s="9"/>
      <c r="AK27" s="35"/>
      <c r="AL27" s="33"/>
      <c r="AM27" s="39"/>
    </row>
    <row r="28" spans="1:40" ht="18" customHeight="1" x14ac:dyDescent="0.25">
      <c r="A28" s="12" t="s">
        <v>37</v>
      </c>
      <c r="B28" s="13"/>
      <c r="C28" s="13"/>
      <c r="D28" s="13"/>
      <c r="H28" s="10">
        <f>COUNTIF(H21:H25, "Yes")</f>
        <v>0</v>
      </c>
      <c r="J28" s="10">
        <f>COUNTIF(J21:J25, "Yes")</f>
        <v>0</v>
      </c>
      <c r="L28" s="10">
        <f>COUNTIF(L21:L25, "Yes")</f>
        <v>0</v>
      </c>
      <c r="N28" s="10">
        <f>COUNTIF(N21:N25, "Yes")</f>
        <v>0</v>
      </c>
      <c r="P28" s="10">
        <f>COUNTIF(P21:P25, "Yes")</f>
        <v>0</v>
      </c>
      <c r="R28" s="10">
        <f>COUNTIF(R21:R25, "Yes")</f>
        <v>0</v>
      </c>
      <c r="T28" s="10">
        <f>COUNTIF(T21:T25, "Yes")</f>
        <v>0</v>
      </c>
      <c r="V28" s="10">
        <f>COUNTIF(V21:V25, "Yes")</f>
        <v>0</v>
      </c>
      <c r="X28" s="10">
        <v>0</v>
      </c>
      <c r="Y28" s="10"/>
      <c r="Z28" s="10">
        <f>COUNTIF(Z21:Z25, "Yes")</f>
        <v>0</v>
      </c>
      <c r="AA28" s="10"/>
      <c r="AB28" s="10">
        <v>0</v>
      </c>
      <c r="AC28" s="10"/>
      <c r="AD28" s="10">
        <v>0</v>
      </c>
      <c r="AE28" s="10"/>
      <c r="AF28" s="10">
        <f>COUNTIF(AF21:AF25, "Yes")</f>
        <v>0</v>
      </c>
      <c r="AG28" s="10"/>
      <c r="AH28" s="10">
        <f>COUNTIF(AH21:AH25, "Yes")</f>
        <v>0</v>
      </c>
      <c r="AJ28" s="10">
        <f>COUNTIF(AJ21:AJ25, "Yes")</f>
        <v>0</v>
      </c>
      <c r="AK28" s="44"/>
      <c r="AL28" s="44"/>
      <c r="AM28" s="45"/>
    </row>
    <row r="29" spans="1:40" ht="18" customHeight="1" x14ac:dyDescent="0.25">
      <c r="A29" s="12" t="s">
        <v>38</v>
      </c>
      <c r="H29" s="17">
        <f>H28/4</f>
        <v>0</v>
      </c>
      <c r="J29" s="17">
        <f>J28/4</f>
        <v>0</v>
      </c>
      <c r="L29" s="17">
        <f>L28/4</f>
        <v>0</v>
      </c>
      <c r="N29" s="17">
        <f>N28/4</f>
        <v>0</v>
      </c>
      <c r="P29" s="17">
        <f>P28/4</f>
        <v>0</v>
      </c>
      <c r="R29" s="17">
        <f>R28/4</f>
        <v>0</v>
      </c>
      <c r="T29" s="17">
        <f>T28/4</f>
        <v>0</v>
      </c>
      <c r="V29" s="17">
        <f>V28/4</f>
        <v>0</v>
      </c>
      <c r="X29" s="17">
        <f>X28/4</f>
        <v>0</v>
      </c>
      <c r="Y29" s="17"/>
      <c r="Z29" s="17">
        <f>Z28/4</f>
        <v>0</v>
      </c>
      <c r="AA29" s="17"/>
      <c r="AB29" s="17">
        <f>AB28/4</f>
        <v>0</v>
      </c>
      <c r="AC29" s="17"/>
      <c r="AD29" s="17">
        <f>AD28/4</f>
        <v>0</v>
      </c>
      <c r="AE29" s="17"/>
      <c r="AF29" s="17">
        <f>AF28/4</f>
        <v>0</v>
      </c>
      <c r="AG29" s="17"/>
      <c r="AH29" s="17">
        <f>AH28/4</f>
        <v>0</v>
      </c>
      <c r="AJ29" s="17">
        <f>AJ28/4</f>
        <v>0</v>
      </c>
      <c r="AK29" s="46"/>
      <c r="AL29" s="46"/>
    </row>
    <row r="30" spans="1:40" x14ac:dyDescent="0.25"/>
    <row r="31" spans="1:40" ht="15" hidden="1" customHeight="1" x14ac:dyDescent="0.25"/>
    <row r="32" spans="1:40" ht="15" hidden="1" customHeight="1" x14ac:dyDescent="0.25"/>
    <row r="33" spans="1:40" ht="15" hidden="1" customHeight="1" x14ac:dyDescent="0.25"/>
    <row r="34" spans="1:40" ht="15" hidden="1" customHeight="1" thickBot="1" x14ac:dyDescent="0.3"/>
    <row r="35" spans="1:40" ht="15" hidden="1" customHeight="1" x14ac:dyDescent="0.25">
      <c r="A35" s="68"/>
      <c r="B35" s="69"/>
      <c r="C35" s="69"/>
      <c r="D35" s="69"/>
      <c r="E35" s="69"/>
      <c r="F35" s="69"/>
      <c r="G35" s="69"/>
      <c r="H35" s="48"/>
      <c r="J35" s="68"/>
      <c r="K35" s="69"/>
      <c r="L35" s="69"/>
      <c r="M35" s="69"/>
      <c r="N35" s="69"/>
      <c r="O35" s="70"/>
      <c r="P35" s="70"/>
      <c r="Q35" s="48"/>
    </row>
    <row r="36" spans="1:40" ht="15" hidden="1" customHeight="1" x14ac:dyDescent="0.25">
      <c r="A36" s="71" t="s">
        <v>45</v>
      </c>
      <c r="H36" s="49"/>
      <c r="J36" s="71" t="s">
        <v>122</v>
      </c>
      <c r="K36"/>
      <c r="L36"/>
      <c r="M36"/>
      <c r="N36"/>
      <c r="Q36" s="49"/>
    </row>
    <row r="37" spans="1:40" ht="15" hidden="1" customHeight="1" x14ac:dyDescent="0.25">
      <c r="A37" s="72" t="s">
        <v>46</v>
      </c>
      <c r="H37" s="49"/>
      <c r="J37" s="72" t="s">
        <v>47</v>
      </c>
      <c r="K37"/>
      <c r="L37"/>
      <c r="M37"/>
      <c r="N37"/>
      <c r="P37">
        <f>COUNTIF(H26:AJ26, "Administration of medications likely to induce phlebitis")</f>
        <v>0</v>
      </c>
      <c r="Q37" s="49"/>
    </row>
    <row r="38" spans="1:40" ht="15" hidden="1" customHeight="1" x14ac:dyDescent="0.25">
      <c r="A38" s="72" t="s">
        <v>48</v>
      </c>
      <c r="H38" s="49"/>
      <c r="J38" s="72" t="s">
        <v>49</v>
      </c>
      <c r="K38"/>
      <c r="L38"/>
      <c r="M38"/>
      <c r="N38"/>
      <c r="P38">
        <f>COUNTIF(H26:AJ26, "Administration of large volumes of fluids including blood or blood products")</f>
        <v>0</v>
      </c>
      <c r="Q38" s="49"/>
    </row>
    <row r="39" spans="1:40" ht="15" hidden="1" customHeight="1" x14ac:dyDescent="0.25">
      <c r="A39" s="72" t="s">
        <v>50</v>
      </c>
      <c r="H39" s="49"/>
      <c r="J39" s="72" t="s">
        <v>51</v>
      </c>
      <c r="K39"/>
      <c r="L39"/>
      <c r="M39"/>
      <c r="N39"/>
      <c r="P39">
        <f>COUNTIF(H26:AJ26, "Concurrent medication administration of non-compatible agents")</f>
        <v>0</v>
      </c>
      <c r="Q39" s="49"/>
    </row>
    <row r="40" spans="1:40" ht="15" hidden="1" customHeight="1" x14ac:dyDescent="0.25">
      <c r="A40" s="72" t="s">
        <v>52</v>
      </c>
      <c r="H40" s="49"/>
      <c r="J40" s="72" t="s">
        <v>53</v>
      </c>
      <c r="K40"/>
      <c r="L40"/>
      <c r="M40"/>
      <c r="N40"/>
      <c r="P40">
        <f>COUNTIF(H26:AJ26, "Hemodynamic monitoring")</f>
        <v>0</v>
      </c>
      <c r="Q40" s="49"/>
    </row>
    <row r="41" spans="1:40" ht="15" hidden="1" customHeight="1" x14ac:dyDescent="0.25">
      <c r="A41" s="72" t="s">
        <v>52</v>
      </c>
      <c r="H41" s="49"/>
      <c r="J41" s="72" t="s">
        <v>54</v>
      </c>
      <c r="K41"/>
      <c r="L41"/>
      <c r="M41"/>
      <c r="N41"/>
      <c r="P41">
        <f>COUNTIF(H26:AJ26, "Providing parenteral nutrition")</f>
        <v>0</v>
      </c>
      <c r="Q41" s="49"/>
    </row>
    <row r="42" spans="1:40" ht="15" hidden="1" customHeight="1" x14ac:dyDescent="0.25">
      <c r="A42" s="72" t="s">
        <v>52</v>
      </c>
      <c r="H42" s="49"/>
      <c r="J42" s="72" t="s">
        <v>55</v>
      </c>
      <c r="K42"/>
      <c r="L42"/>
      <c r="M42"/>
      <c r="N42"/>
      <c r="P42">
        <f>COUNTIF(H26:AJ26, "Peripheral IV access not available")</f>
        <v>0</v>
      </c>
      <c r="Q42" s="49"/>
    </row>
    <row r="43" spans="1:40" ht="15" hidden="1" customHeight="1" thickBot="1" x14ac:dyDescent="0.3">
      <c r="A43" s="72" t="s">
        <v>52</v>
      </c>
      <c r="B43" s="73"/>
      <c r="C43" s="73"/>
      <c r="D43" s="73"/>
      <c r="E43" s="73"/>
      <c r="F43" s="73"/>
      <c r="G43" s="73"/>
      <c r="H43" s="50"/>
      <c r="J43" s="74" t="s">
        <v>56</v>
      </c>
      <c r="K43" s="73"/>
      <c r="L43" s="73"/>
      <c r="M43" s="73"/>
      <c r="N43" s="73"/>
      <c r="O43" s="73"/>
      <c r="P43">
        <f>COUNTIF(H26:AJ26, "No indication")</f>
        <v>0</v>
      </c>
      <c r="Q43" s="50"/>
    </row>
    <row r="44" spans="1:40" ht="15" hidden="1" customHeight="1" x14ac:dyDescent="0.25">
      <c r="A44" s="51"/>
      <c r="P44" s="51"/>
    </row>
    <row r="45" spans="1:40" s="51" customFormat="1" ht="15" hidden="1" customHeight="1" x14ac:dyDescent="0.25">
      <c r="B45" s="24"/>
      <c r="C45" s="63"/>
      <c r="H45" s="52"/>
      <c r="I45" s="52"/>
      <c r="L45" s="51" t="s">
        <v>111</v>
      </c>
      <c r="N45" s="52"/>
      <c r="O45" s="52"/>
      <c r="P45" s="51">
        <f>SUM(P35:P42)</f>
        <v>0</v>
      </c>
      <c r="Q45" s="52"/>
      <c r="R45" s="52"/>
      <c r="S45" s="52"/>
      <c r="T45" s="52"/>
      <c r="U45" s="52"/>
      <c r="V45" s="52"/>
      <c r="W45" s="52"/>
      <c r="X45" s="52"/>
      <c r="Y45" s="52"/>
      <c r="Z45" s="52"/>
      <c r="AA45" s="52"/>
      <c r="AB45" s="52"/>
      <c r="AC45" s="52"/>
      <c r="AD45" s="52"/>
      <c r="AE45" s="52"/>
      <c r="AF45" s="52"/>
      <c r="AG45" s="52"/>
      <c r="AH45" s="52"/>
      <c r="AI45" s="52"/>
      <c r="AJ45" s="52"/>
      <c r="AK45" s="52"/>
      <c r="AL45" s="52"/>
      <c r="AN45" s="52"/>
    </row>
    <row r="46" spans="1:40" s="51" customFormat="1" ht="15" hidden="1" customHeight="1" x14ac:dyDescent="0.25">
      <c r="E46" s="65"/>
      <c r="H46" s="52"/>
      <c r="I46" s="52"/>
      <c r="L46" s="51" t="s">
        <v>112</v>
      </c>
      <c r="N46" s="52"/>
      <c r="O46" s="52"/>
      <c r="P46" s="51">
        <f>P43</f>
        <v>0</v>
      </c>
      <c r="Q46" s="52"/>
      <c r="R46" s="52"/>
      <c r="S46" s="52"/>
      <c r="T46" s="52"/>
      <c r="U46" s="52"/>
      <c r="V46" s="52"/>
      <c r="W46" s="52"/>
      <c r="X46" s="52"/>
      <c r="Y46" s="52"/>
      <c r="Z46" s="52"/>
      <c r="AA46" s="52"/>
      <c r="AB46" s="52"/>
      <c r="AC46" s="52"/>
      <c r="AD46" s="52"/>
      <c r="AE46" s="52"/>
      <c r="AF46" s="52"/>
      <c r="AG46" s="52"/>
      <c r="AH46" s="52"/>
      <c r="AI46" s="52"/>
      <c r="AJ46" s="52"/>
      <c r="AK46" s="52"/>
      <c r="AL46" s="52"/>
      <c r="AN46" s="52"/>
    </row>
    <row r="47" spans="1:40" s="51" customFormat="1" ht="15" hidden="1" customHeight="1" x14ac:dyDescent="0.25">
      <c r="H47" s="52"/>
      <c r="I47" s="52"/>
      <c r="L47" s="51" t="s">
        <v>57</v>
      </c>
      <c r="N47" s="52"/>
      <c r="O47" s="52"/>
      <c r="P47" s="51">
        <f>SUM(P45:P46)</f>
        <v>0</v>
      </c>
      <c r="Q47" s="52"/>
      <c r="R47" s="52"/>
      <c r="S47" s="52"/>
      <c r="T47" s="52"/>
      <c r="U47" s="52"/>
      <c r="V47" s="52"/>
      <c r="W47" s="52"/>
      <c r="X47" s="52"/>
      <c r="Y47" s="52"/>
      <c r="Z47" s="52"/>
      <c r="AA47" s="52"/>
      <c r="AB47" s="52"/>
      <c r="AC47" s="52"/>
      <c r="AD47" s="52"/>
      <c r="AE47" s="52"/>
      <c r="AF47" s="52"/>
      <c r="AG47" s="52"/>
      <c r="AH47" s="52"/>
      <c r="AI47" s="52"/>
      <c r="AJ47" s="52"/>
      <c r="AK47" s="52"/>
      <c r="AL47" s="52"/>
      <c r="AN47" s="52"/>
    </row>
    <row r="48" spans="1:40" s="51" customFormat="1" ht="15" hidden="1" customHeight="1" x14ac:dyDescent="0.25">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N48" s="52"/>
    </row>
    <row r="49" spans="1:40" s="51" customFormat="1" ht="15" hidden="1" customHeight="1" x14ac:dyDescent="0.25">
      <c r="B49" s="64"/>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N49" s="52"/>
    </row>
    <row r="50" spans="1:40" s="51" customFormat="1" hidden="1" x14ac:dyDescent="0.25">
      <c r="B50" s="64"/>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N50" s="52"/>
    </row>
    <row r="51" spans="1:40" s="51" customFormat="1" hidden="1" x14ac:dyDescent="0.25">
      <c r="B51" s="64"/>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N51" s="52"/>
    </row>
    <row r="52" spans="1:40" s="51" customFormat="1" hidden="1" x14ac:dyDescent="0.25">
      <c r="B52" s="64"/>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N52" s="52"/>
    </row>
    <row r="53" spans="1:40" s="51" customFormat="1" hidden="1" x14ac:dyDescent="0.25">
      <c r="B53" s="64"/>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N53" s="52"/>
    </row>
    <row r="54" spans="1:40" s="51" customFormat="1" hidden="1" x14ac:dyDescent="0.25">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N54" s="52"/>
    </row>
    <row r="55" spans="1:40" s="51" customFormat="1" hidden="1" x14ac:dyDescent="0.25">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N55" s="52"/>
    </row>
    <row r="56" spans="1:40" hidden="1" x14ac:dyDescent="0.25">
      <c r="A56" s="51"/>
      <c r="B56" s="51"/>
      <c r="C56" s="51"/>
      <c r="D56" s="51"/>
      <c r="E56" s="51"/>
      <c r="F56" s="51"/>
      <c r="G56" s="51"/>
      <c r="H56" s="52"/>
      <c r="I56" s="52"/>
      <c r="J56" s="52"/>
      <c r="K56" s="52"/>
      <c r="L56" s="52"/>
      <c r="M56" s="52"/>
      <c r="N56" s="52"/>
      <c r="O56" s="52"/>
      <c r="P56" s="52"/>
    </row>
    <row r="57" spans="1:40" hidden="1" x14ac:dyDescent="0.25">
      <c r="A57" s="51"/>
      <c r="B57" s="51"/>
      <c r="C57" s="51"/>
      <c r="D57" s="51"/>
      <c r="E57" s="51"/>
      <c r="F57" s="51"/>
      <c r="G57" s="51"/>
      <c r="H57" s="52"/>
      <c r="I57" s="52"/>
      <c r="J57" s="52"/>
      <c r="K57" s="52"/>
      <c r="L57" s="52"/>
      <c r="M57" s="52"/>
      <c r="N57" s="52"/>
      <c r="O57" s="52"/>
      <c r="P57" s="52"/>
    </row>
    <row r="58" spans="1:40" ht="15" hidden="1" customHeight="1" x14ac:dyDescent="0.25">
      <c r="A58" s="51"/>
      <c r="B58" s="51"/>
      <c r="C58" s="51"/>
      <c r="D58" s="51"/>
      <c r="E58" s="51"/>
      <c r="F58" s="51"/>
      <c r="G58" s="51"/>
      <c r="H58" s="52"/>
      <c r="I58" s="52"/>
      <c r="J58" s="52"/>
      <c r="K58" s="52"/>
      <c r="L58" s="52"/>
      <c r="M58" s="52"/>
      <c r="N58" s="52"/>
      <c r="O58" s="52"/>
      <c r="P58" s="52"/>
    </row>
    <row r="59" spans="1:40" ht="15" hidden="1" customHeight="1" x14ac:dyDescent="0.25">
      <c r="A59" s="51"/>
      <c r="B59" s="51"/>
      <c r="C59" s="51"/>
      <c r="D59" s="51"/>
      <c r="E59" s="51"/>
      <c r="F59" s="51"/>
      <c r="G59" s="51"/>
      <c r="H59" s="52"/>
      <c r="I59" s="52"/>
      <c r="J59" s="52"/>
      <c r="K59" s="52"/>
      <c r="L59" s="52"/>
      <c r="M59" s="52"/>
      <c r="N59" s="52"/>
      <c r="O59" s="52"/>
      <c r="P59" s="52"/>
    </row>
    <row r="60" spans="1:40" ht="15" hidden="1" customHeight="1" x14ac:dyDescent="0.25">
      <c r="A60" s="51"/>
      <c r="B60" s="51"/>
      <c r="C60" s="51"/>
      <c r="D60" s="51"/>
      <c r="E60" s="51"/>
      <c r="F60" s="51"/>
      <c r="G60" s="51"/>
      <c r="H60" s="52"/>
      <c r="I60" s="52"/>
      <c r="J60" s="52"/>
      <c r="K60" s="52"/>
      <c r="L60" s="52"/>
      <c r="M60" s="52"/>
      <c r="N60" s="52"/>
      <c r="O60" s="52"/>
      <c r="P60" s="52"/>
    </row>
    <row r="61" spans="1:40" ht="15" hidden="1" customHeight="1" x14ac:dyDescent="0.25">
      <c r="A61" s="51"/>
      <c r="B61" s="51"/>
      <c r="C61" s="51"/>
      <c r="D61" s="51"/>
      <c r="E61" s="51"/>
      <c r="F61" s="51"/>
      <c r="G61" s="51"/>
      <c r="H61" s="52"/>
      <c r="I61" s="52"/>
      <c r="J61" s="52"/>
      <c r="K61" s="52"/>
      <c r="L61" s="52"/>
      <c r="M61" s="52"/>
      <c r="N61" s="52"/>
      <c r="O61" s="52"/>
      <c r="P61" s="52"/>
    </row>
    <row r="62" spans="1:40" ht="15" hidden="1" customHeight="1" x14ac:dyDescent="0.25">
      <c r="A62" s="51"/>
      <c r="C62" s="51"/>
    </row>
    <row r="63" spans="1:40" hidden="1" x14ac:dyDescent="0.25">
      <c r="A63" s="51"/>
    </row>
    <row r="64" spans="1:40" hidden="1" x14ac:dyDescent="0.25">
      <c r="A64" s="51"/>
    </row>
  </sheetData>
  <mergeCells count="23">
    <mergeCell ref="AK7:AM9"/>
    <mergeCell ref="D5:F5"/>
    <mergeCell ref="B5:C5"/>
    <mergeCell ref="B16:F16"/>
    <mergeCell ref="B4:C4"/>
    <mergeCell ref="A9:C9"/>
    <mergeCell ref="B15:F15"/>
    <mergeCell ref="B10:F10"/>
    <mergeCell ref="B11:F11"/>
    <mergeCell ref="A2:Q3"/>
    <mergeCell ref="B12:F12"/>
    <mergeCell ref="B13:F13"/>
    <mergeCell ref="B14:F14"/>
    <mergeCell ref="B27:F27"/>
    <mergeCell ref="A7:F7"/>
    <mergeCell ref="B24:F24"/>
    <mergeCell ref="B25:F25"/>
    <mergeCell ref="B23:F23"/>
    <mergeCell ref="B26:F26"/>
    <mergeCell ref="A20:C20"/>
    <mergeCell ref="B22:F22"/>
    <mergeCell ref="B21:F21"/>
    <mergeCell ref="B17:F17"/>
  </mergeCells>
  <dataValidations count="3">
    <dataValidation type="list" allowBlank="1" showInputMessage="1" showErrorMessage="1" sqref="AJ13:AJ17 X21:AH21 X10:AH11 X13:AH17 P21 N21 L13:L17 V21 I14:J14 R21 T21 V10:V11 T10:T11 R10:R11 H10:H11 P10:P11 N10:N11 L10:L11 J10:J11 V13:V17 T13:T17 R13:R17 AJ10:AJ11 P13:P17 N13:N17 H13:H17 AJ23:AJ25 AJ21 J15:J17 J13 H21 J21 L21 L23:L25 V23:V25 T23:T25 R23:R25 P23:P25 N23:N25 H23:H25 J23:J25 X23:AH25" xr:uid="{00000000-0002-0000-0100-000000000000}">
      <formula1>$AM$5:$AM$6</formula1>
    </dataValidation>
    <dataValidation type="list" allowBlank="1" showInputMessage="1" showErrorMessage="1" sqref="H26 N26 L26 J26 P26 R26 T26 V26 AJ26 X26:AH26" xr:uid="{00000000-0002-0000-0100-000001000000}">
      <formula1>Criterion</formula1>
    </dataValidation>
    <dataValidation type="list" allowBlank="1" showInputMessage="1" showErrorMessage="1" sqref="H22 J22 L22 N22 P22 R22 T22 V22 X22 Z22 AB22 AD22 AF22 AH22 AJ22" xr:uid="{00000000-0002-0000-0100-000002000000}">
      <formula1>Unit</formula1>
    </dataValidation>
  </dataValidations>
  <printOptions horizontalCentered="1"/>
  <pageMargins left="0.2" right="0.2" top="0.28999999999999998" bottom="0.32" header="0.14000000000000001" footer="0.23"/>
  <pageSetup scale="31"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S79"/>
  <sheetViews>
    <sheetView showGridLines="0" zoomScaleNormal="100" workbookViewId="0">
      <selection activeCell="B1" sqref="B1"/>
    </sheetView>
  </sheetViews>
  <sheetFormatPr defaultColWidth="0" defaultRowHeight="15" zeroHeight="1" x14ac:dyDescent="0.25"/>
  <cols>
    <col min="1" max="1" width="9.140625" customWidth="1"/>
    <col min="2" max="2" width="16.140625" customWidth="1"/>
    <col min="3" max="12" width="9.140625" customWidth="1"/>
    <col min="13" max="13" width="6" customWidth="1"/>
    <col min="14" max="14" width="7.28515625" customWidth="1"/>
    <col min="15" max="18" width="9.140625" customWidth="1"/>
    <col min="19" max="19" width="0" hidden="1" customWidth="1"/>
    <col min="20" max="16384" width="9.140625" hidden="1"/>
  </cols>
  <sheetData>
    <row r="1" spans="1:14" ht="48" customHeight="1" x14ac:dyDescent="0.25"/>
    <row r="2" spans="1:14" ht="40.5" customHeight="1" x14ac:dyDescent="0.35">
      <c r="A2" s="53" t="s">
        <v>58</v>
      </c>
      <c r="C2" s="92" t="s">
        <v>59</v>
      </c>
      <c r="D2" s="92"/>
      <c r="E2" s="92"/>
      <c r="F2" s="92"/>
      <c r="G2" s="92"/>
      <c r="H2" s="92"/>
      <c r="I2" s="92"/>
      <c r="J2" s="92"/>
      <c r="K2" s="92"/>
      <c r="L2" s="92"/>
      <c r="M2" s="92"/>
      <c r="N2" s="92"/>
    </row>
    <row r="3" spans="1:14" ht="29.25" customHeight="1" x14ac:dyDescent="0.25">
      <c r="A3" s="113"/>
      <c r="B3" s="113"/>
      <c r="C3" s="112">
        <f>A3</f>
        <v>0</v>
      </c>
      <c r="D3" s="112"/>
      <c r="E3" s="112"/>
      <c r="F3" s="112"/>
      <c r="G3" s="112"/>
      <c r="H3" s="112"/>
      <c r="I3" s="112"/>
      <c r="J3" s="112"/>
      <c r="K3" s="112"/>
      <c r="L3" s="112"/>
      <c r="M3" s="112"/>
      <c r="N3" s="112"/>
    </row>
    <row r="4" spans="1:14" x14ac:dyDescent="0.25"/>
    <row r="5" spans="1:14" x14ac:dyDescent="0.25"/>
    <row r="6" spans="1:14" x14ac:dyDescent="0.25"/>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spans="1:19" x14ac:dyDescent="0.25"/>
    <row r="18" spans="1:19" x14ac:dyDescent="0.25"/>
    <row r="19" spans="1:19" x14ac:dyDescent="0.25"/>
    <row r="20" spans="1:19" x14ac:dyDescent="0.25"/>
    <row r="21" spans="1:19" x14ac:dyDescent="0.25"/>
    <row r="22" spans="1:19" x14ac:dyDescent="0.25"/>
    <row r="23" spans="1:19" x14ac:dyDescent="0.25"/>
    <row r="24" spans="1:19" x14ac:dyDescent="0.25"/>
    <row r="25" spans="1:19" x14ac:dyDescent="0.25">
      <c r="A25" s="51"/>
      <c r="B25" s="51"/>
      <c r="C25" s="51"/>
      <c r="D25" s="51"/>
      <c r="E25" s="51"/>
      <c r="F25" s="51"/>
      <c r="G25" s="51"/>
      <c r="H25" s="51"/>
      <c r="I25" s="51"/>
      <c r="J25" s="51"/>
      <c r="K25" s="51"/>
      <c r="L25" s="51"/>
      <c r="M25" s="51"/>
      <c r="N25" s="51"/>
      <c r="O25" s="51"/>
      <c r="P25" s="51"/>
      <c r="Q25" s="51"/>
      <c r="R25" s="51"/>
      <c r="S25" s="51"/>
    </row>
    <row r="26" spans="1:19" x14ac:dyDescent="0.25">
      <c r="A26" s="51"/>
      <c r="B26" s="51"/>
      <c r="C26" s="51"/>
      <c r="D26" s="51"/>
      <c r="E26" s="51"/>
      <c r="F26" s="51"/>
      <c r="G26" s="51"/>
      <c r="H26" s="51"/>
      <c r="I26" s="51"/>
      <c r="J26" s="51"/>
      <c r="K26" s="51"/>
      <c r="L26" s="51"/>
      <c r="M26" s="51"/>
      <c r="N26" s="51"/>
      <c r="O26" s="51"/>
      <c r="P26" s="51"/>
      <c r="Q26" s="51"/>
      <c r="R26" s="51"/>
      <c r="S26" s="51"/>
    </row>
    <row r="27" spans="1:19" x14ac:dyDescent="0.25">
      <c r="A27" s="51"/>
      <c r="B27" s="51"/>
      <c r="C27" s="51"/>
      <c r="D27" s="51">
        <f>'Central Line Observation'!P47</f>
        <v>0</v>
      </c>
      <c r="E27" s="51" t="s">
        <v>113</v>
      </c>
      <c r="F27" s="51"/>
      <c r="G27" s="51"/>
      <c r="H27" s="51"/>
      <c r="I27" s="51"/>
      <c r="J27" s="51"/>
      <c r="K27" s="51"/>
      <c r="L27" s="51"/>
      <c r="M27" s="51"/>
      <c r="N27" s="51"/>
      <c r="O27" s="51"/>
      <c r="P27" s="51"/>
      <c r="Q27" s="51"/>
      <c r="R27" s="51"/>
      <c r="S27" s="51"/>
    </row>
    <row r="28" spans="1:19" x14ac:dyDescent="0.25">
      <c r="A28" s="51"/>
      <c r="B28" s="51"/>
      <c r="C28" s="51"/>
      <c r="D28" s="51">
        <f>'Central Line Observation'!P45</f>
        <v>0</v>
      </c>
      <c r="E28" s="51" t="s">
        <v>114</v>
      </c>
      <c r="F28" s="51"/>
      <c r="G28" s="51"/>
      <c r="H28" s="51"/>
      <c r="I28" s="51"/>
      <c r="J28" s="51"/>
      <c r="K28" s="51"/>
      <c r="L28" s="51"/>
      <c r="M28" s="51"/>
      <c r="N28" s="51"/>
      <c r="O28" s="51"/>
      <c r="P28" s="51"/>
      <c r="Q28" s="51"/>
      <c r="R28" s="51"/>
      <c r="S28" s="51"/>
    </row>
    <row r="29" spans="1:19" x14ac:dyDescent="0.25">
      <c r="A29" s="51"/>
      <c r="B29" s="51"/>
      <c r="C29" s="51"/>
      <c r="D29" s="51">
        <f>'Central Line Observation'!P46</f>
        <v>0</v>
      </c>
      <c r="E29" s="51" t="s">
        <v>115</v>
      </c>
      <c r="F29" s="51"/>
      <c r="G29" s="51"/>
      <c r="H29" s="51"/>
      <c r="I29" s="51"/>
      <c r="J29" s="51"/>
      <c r="K29" s="51"/>
      <c r="L29" s="51"/>
      <c r="M29" s="51"/>
      <c r="N29" s="51"/>
      <c r="O29" s="51"/>
      <c r="P29" s="51"/>
      <c r="Q29" s="51"/>
      <c r="R29" s="51"/>
      <c r="S29" s="51"/>
    </row>
    <row r="30" spans="1:19" hidden="1" x14ac:dyDescent="0.25">
      <c r="A30" s="51"/>
      <c r="B30" s="51"/>
      <c r="C30" s="51"/>
      <c r="D30" s="51"/>
      <c r="E30" s="51"/>
      <c r="F30" s="51"/>
      <c r="G30" s="51"/>
      <c r="H30" s="51"/>
      <c r="I30" s="51"/>
      <c r="J30" s="51"/>
      <c r="K30" s="51"/>
      <c r="L30" s="51"/>
      <c r="M30" s="51"/>
      <c r="N30" s="51"/>
      <c r="O30" s="51"/>
      <c r="P30" s="51"/>
      <c r="Q30" s="51"/>
      <c r="R30" s="51"/>
      <c r="S30" s="51"/>
    </row>
    <row r="31" spans="1:19" hidden="1" x14ac:dyDescent="0.25">
      <c r="A31" s="51"/>
      <c r="B31" s="51"/>
      <c r="C31" s="51"/>
      <c r="D31" s="51"/>
      <c r="E31" s="51"/>
      <c r="F31" s="51"/>
      <c r="G31" s="51"/>
      <c r="H31" s="51"/>
      <c r="I31" s="51"/>
      <c r="J31" s="51"/>
      <c r="K31" s="51"/>
      <c r="L31" s="51"/>
      <c r="M31" s="51"/>
      <c r="N31" s="51"/>
      <c r="O31" s="51"/>
      <c r="P31" s="51"/>
      <c r="Q31" s="51"/>
      <c r="R31" s="51"/>
      <c r="S31" s="51"/>
    </row>
    <row r="32" spans="1:19" hidden="1" x14ac:dyDescent="0.25">
      <c r="A32" s="51"/>
      <c r="B32" s="51"/>
      <c r="C32" s="51"/>
      <c r="D32" s="51"/>
      <c r="E32" s="51"/>
      <c r="F32" s="51"/>
      <c r="G32" s="51"/>
      <c r="H32" s="51"/>
      <c r="I32" s="51"/>
      <c r="J32" s="51"/>
      <c r="K32" s="51"/>
      <c r="L32" s="51"/>
      <c r="M32" s="51"/>
      <c r="N32" s="51"/>
      <c r="O32" s="51"/>
      <c r="P32" s="51"/>
      <c r="Q32" s="51"/>
      <c r="R32" s="51"/>
      <c r="S32" s="51"/>
    </row>
    <row r="33" spans="1:19" hidden="1" x14ac:dyDescent="0.25">
      <c r="A33" s="51"/>
      <c r="B33" s="51"/>
      <c r="C33" s="51"/>
      <c r="D33" s="51"/>
      <c r="E33" s="51"/>
      <c r="F33" s="51"/>
      <c r="G33" s="51"/>
      <c r="H33" s="51"/>
      <c r="I33" s="51"/>
      <c r="J33" s="51"/>
      <c r="K33" s="51"/>
      <c r="L33" s="51"/>
      <c r="M33" s="51"/>
      <c r="N33" s="51"/>
      <c r="O33" s="51"/>
      <c r="P33" s="51"/>
      <c r="Q33" s="51"/>
      <c r="R33" s="51"/>
      <c r="S33" s="51"/>
    </row>
    <row r="34" spans="1:19" hidden="1" x14ac:dyDescent="0.25">
      <c r="A34" s="51"/>
      <c r="B34" s="51"/>
      <c r="C34" s="51"/>
      <c r="D34" s="51"/>
      <c r="E34" s="51"/>
      <c r="F34" s="51"/>
      <c r="G34" s="51"/>
      <c r="H34" s="51"/>
      <c r="I34" s="51"/>
      <c r="J34" s="51"/>
      <c r="K34" s="51"/>
      <c r="L34" s="51"/>
      <c r="M34" s="51"/>
      <c r="N34" s="51"/>
      <c r="O34" s="51"/>
      <c r="P34" s="51"/>
      <c r="Q34" s="51"/>
      <c r="R34" s="51"/>
      <c r="S34" s="51"/>
    </row>
    <row r="35" spans="1:19" hidden="1" x14ac:dyDescent="0.25">
      <c r="A35" s="51"/>
      <c r="B35" s="51"/>
      <c r="C35" s="51"/>
      <c r="D35" s="51"/>
      <c r="E35" s="51"/>
      <c r="F35" s="51"/>
      <c r="G35" s="51"/>
      <c r="H35" s="51"/>
      <c r="I35" s="51"/>
      <c r="J35" s="51"/>
      <c r="K35" s="51"/>
      <c r="L35" s="51"/>
      <c r="M35" s="51"/>
      <c r="N35" s="51"/>
      <c r="O35" s="51"/>
      <c r="P35" s="51"/>
      <c r="Q35" s="51"/>
      <c r="R35" s="51"/>
      <c r="S35" s="51"/>
    </row>
    <row r="36" spans="1:19" hidden="1" x14ac:dyDescent="0.25">
      <c r="A36" s="51"/>
      <c r="B36" s="51"/>
      <c r="C36" s="51"/>
      <c r="D36" s="51"/>
      <c r="E36" s="51"/>
      <c r="F36" s="51"/>
      <c r="G36" s="51"/>
      <c r="H36" s="51"/>
      <c r="I36" s="51"/>
      <c r="J36" s="51"/>
      <c r="K36" s="51"/>
      <c r="L36" s="51"/>
      <c r="M36" s="51"/>
      <c r="N36" s="51"/>
      <c r="O36" s="51"/>
      <c r="P36" s="51"/>
      <c r="Q36" s="51"/>
      <c r="R36" s="51"/>
      <c r="S36" s="51"/>
    </row>
    <row r="37" spans="1:19" hidden="1" x14ac:dyDescent="0.25">
      <c r="A37" s="51"/>
      <c r="B37" s="51"/>
      <c r="C37" s="51"/>
      <c r="D37" s="51"/>
      <c r="E37" s="51"/>
      <c r="F37" s="51"/>
      <c r="G37" s="51"/>
      <c r="H37" s="51"/>
      <c r="I37" s="51"/>
      <c r="J37" s="51"/>
      <c r="K37" s="51"/>
      <c r="L37" s="51"/>
      <c r="M37" s="51"/>
      <c r="N37" s="51"/>
      <c r="O37" s="51"/>
      <c r="P37" s="51"/>
      <c r="Q37" s="51"/>
      <c r="R37" s="51"/>
      <c r="S37" s="51"/>
    </row>
    <row r="38" spans="1:19" hidden="1" x14ac:dyDescent="0.25">
      <c r="A38" s="51"/>
      <c r="B38" s="51"/>
      <c r="C38" s="51"/>
      <c r="D38" s="51"/>
      <c r="E38" s="51"/>
      <c r="F38" s="51"/>
      <c r="G38" s="51"/>
      <c r="H38" s="51"/>
      <c r="I38" s="51"/>
      <c r="J38" s="51"/>
      <c r="K38" s="51"/>
      <c r="L38" s="51"/>
      <c r="M38" s="51"/>
      <c r="N38" s="51"/>
      <c r="O38" s="51"/>
      <c r="P38" s="51"/>
      <c r="Q38" s="51"/>
      <c r="R38" s="51"/>
      <c r="S38" s="51"/>
    </row>
    <row r="39" spans="1:19" hidden="1" x14ac:dyDescent="0.25">
      <c r="A39" s="51"/>
      <c r="B39" s="51"/>
      <c r="C39" s="51"/>
      <c r="D39" s="51"/>
      <c r="E39" s="51"/>
      <c r="F39" s="51"/>
      <c r="G39" s="51"/>
      <c r="H39" s="51"/>
      <c r="I39" s="51"/>
      <c r="J39" s="51"/>
      <c r="K39" s="51"/>
      <c r="L39" s="51"/>
      <c r="M39" s="51"/>
      <c r="N39" s="51"/>
      <c r="O39" s="51"/>
      <c r="P39" s="51"/>
      <c r="Q39" s="51"/>
      <c r="R39" s="51"/>
      <c r="S39" s="51"/>
    </row>
    <row r="40" spans="1:19" hidden="1" x14ac:dyDescent="0.25">
      <c r="A40" s="51"/>
      <c r="B40" s="51"/>
      <c r="C40" s="51"/>
      <c r="D40" s="51"/>
      <c r="E40" s="51"/>
      <c r="F40" s="51"/>
      <c r="G40" s="51"/>
      <c r="H40" s="51"/>
      <c r="I40" s="51"/>
      <c r="J40" s="51"/>
      <c r="K40" s="51"/>
      <c r="L40" s="51"/>
      <c r="M40" s="51"/>
      <c r="N40" s="51"/>
      <c r="O40" s="51"/>
      <c r="P40" s="51"/>
      <c r="Q40" s="51"/>
      <c r="R40" s="51"/>
      <c r="S40" s="51"/>
    </row>
    <row r="41" spans="1:19" hidden="1" x14ac:dyDescent="0.25">
      <c r="A41" s="51"/>
      <c r="B41" s="51"/>
      <c r="C41" s="51"/>
      <c r="D41" s="51"/>
      <c r="E41" s="51"/>
      <c r="F41" s="51"/>
      <c r="G41" s="51"/>
      <c r="H41" s="51"/>
      <c r="I41" s="51"/>
      <c r="J41" s="51"/>
      <c r="K41" s="51"/>
      <c r="L41" s="51"/>
      <c r="M41" s="51"/>
      <c r="N41" s="51"/>
      <c r="O41" s="51"/>
      <c r="P41" s="51"/>
      <c r="Q41" s="51"/>
      <c r="R41" s="51"/>
      <c r="S41" s="51"/>
    </row>
    <row r="42" spans="1:19" hidden="1" x14ac:dyDescent="0.25">
      <c r="A42" s="51"/>
      <c r="B42" s="51"/>
      <c r="C42" s="51"/>
      <c r="D42" s="51"/>
      <c r="E42" s="51"/>
      <c r="F42" s="51"/>
      <c r="G42" s="51"/>
      <c r="H42" s="51"/>
      <c r="I42" s="51"/>
      <c r="J42" s="51"/>
      <c r="K42" s="51"/>
      <c r="L42" s="51"/>
      <c r="M42" s="51"/>
      <c r="N42" s="51"/>
      <c r="O42" s="51"/>
      <c r="P42" s="51"/>
      <c r="Q42" s="51"/>
      <c r="R42" s="51"/>
      <c r="S42" s="51"/>
    </row>
    <row r="43" spans="1:19" hidden="1" x14ac:dyDescent="0.25">
      <c r="A43" s="51"/>
      <c r="B43" s="51"/>
      <c r="C43" s="51"/>
      <c r="D43" s="51"/>
      <c r="E43" s="51"/>
      <c r="F43" s="51"/>
      <c r="G43" s="51"/>
      <c r="H43" s="51"/>
      <c r="I43" s="51"/>
      <c r="J43" s="51"/>
      <c r="K43" s="51"/>
      <c r="L43" s="51"/>
      <c r="M43" s="51"/>
      <c r="N43" s="51"/>
      <c r="O43" s="51"/>
      <c r="P43" s="51"/>
      <c r="Q43" s="51"/>
      <c r="R43" s="51"/>
      <c r="S43" s="51"/>
    </row>
    <row r="44" spans="1:19" hidden="1" x14ac:dyDescent="0.25">
      <c r="A44" s="51"/>
      <c r="B44" s="51"/>
      <c r="C44" s="51"/>
      <c r="D44" s="51"/>
      <c r="E44" s="51"/>
      <c r="F44" s="51"/>
      <c r="G44" s="51"/>
      <c r="H44" s="51"/>
      <c r="I44" s="51"/>
      <c r="J44" s="51"/>
      <c r="K44" s="51"/>
      <c r="L44" s="51"/>
      <c r="M44" s="51"/>
      <c r="N44" s="51"/>
      <c r="O44" s="51"/>
      <c r="P44" s="51"/>
      <c r="Q44" s="51"/>
      <c r="R44" s="51"/>
      <c r="S44" s="51"/>
    </row>
    <row r="45" spans="1:19" hidden="1" x14ac:dyDescent="0.25">
      <c r="A45" s="51"/>
      <c r="B45" s="51"/>
      <c r="C45" s="51"/>
      <c r="D45" s="51"/>
      <c r="E45" s="51"/>
      <c r="F45" s="51"/>
      <c r="G45" s="51"/>
      <c r="H45" s="51"/>
      <c r="I45" s="51"/>
      <c r="J45" s="51"/>
      <c r="K45" s="51"/>
      <c r="L45" s="51"/>
      <c r="M45" s="51"/>
      <c r="N45" s="51"/>
      <c r="O45" s="51"/>
      <c r="P45" s="51"/>
      <c r="Q45" s="51"/>
      <c r="R45" s="51"/>
      <c r="S45" s="51"/>
    </row>
    <row r="46" spans="1:19" hidden="1" x14ac:dyDescent="0.25">
      <c r="A46" s="51"/>
      <c r="B46" s="51"/>
      <c r="C46" s="51"/>
      <c r="D46" s="51"/>
      <c r="E46" s="51"/>
      <c r="F46" s="51"/>
      <c r="G46" s="51"/>
      <c r="H46" s="51"/>
      <c r="I46" s="51"/>
      <c r="J46" s="51"/>
      <c r="K46" s="51"/>
      <c r="L46" s="51"/>
      <c r="M46" s="51"/>
      <c r="N46" s="51"/>
      <c r="O46" s="51"/>
      <c r="P46" s="51"/>
      <c r="Q46" s="51"/>
      <c r="R46" s="51"/>
      <c r="S46" s="51"/>
    </row>
    <row r="47" spans="1:19" hidden="1" x14ac:dyDescent="0.25">
      <c r="A47" s="51"/>
      <c r="B47" s="51"/>
      <c r="C47" s="51"/>
      <c r="D47" s="51"/>
      <c r="E47" s="51"/>
      <c r="F47" s="51"/>
      <c r="G47" s="51"/>
      <c r="H47" s="51"/>
      <c r="I47" s="51"/>
      <c r="J47" s="51"/>
      <c r="K47" s="51"/>
      <c r="L47" s="51"/>
      <c r="M47" s="51"/>
      <c r="N47" s="51"/>
      <c r="O47" s="51"/>
      <c r="P47" s="51"/>
      <c r="Q47" s="51"/>
      <c r="R47" s="51"/>
      <c r="S47" s="51"/>
    </row>
    <row r="48" spans="1:19" hidden="1" x14ac:dyDescent="0.25">
      <c r="A48" s="51"/>
      <c r="B48" s="51"/>
      <c r="C48" s="51"/>
      <c r="D48" s="51"/>
      <c r="E48" s="51"/>
      <c r="F48" s="51"/>
      <c r="G48" s="51"/>
      <c r="H48" s="51"/>
      <c r="I48" s="51"/>
      <c r="J48" s="51"/>
      <c r="K48" s="51"/>
      <c r="L48" s="51"/>
      <c r="M48" s="51"/>
      <c r="N48" s="51"/>
      <c r="O48" s="51"/>
      <c r="P48" s="51"/>
      <c r="Q48" s="51"/>
      <c r="R48" s="51"/>
      <c r="S48" s="51"/>
    </row>
    <row r="49" spans="1:19" hidden="1" x14ac:dyDescent="0.25">
      <c r="A49" s="51"/>
      <c r="B49" s="51"/>
      <c r="C49" s="51"/>
      <c r="D49" s="51"/>
      <c r="E49" s="51"/>
      <c r="F49" s="51"/>
      <c r="G49" s="51"/>
      <c r="H49" s="51"/>
      <c r="I49" s="51"/>
      <c r="J49" s="51"/>
      <c r="K49" s="51"/>
      <c r="L49" s="51"/>
      <c r="M49" s="51"/>
      <c r="N49" s="51"/>
      <c r="O49" s="51"/>
      <c r="P49" s="51"/>
      <c r="Q49" s="51"/>
      <c r="R49" s="51"/>
      <c r="S49" s="51"/>
    </row>
    <row r="50" spans="1:19" hidden="1" x14ac:dyDescent="0.25">
      <c r="A50" s="51"/>
      <c r="B50" s="51"/>
      <c r="C50" s="51"/>
      <c r="D50" s="51"/>
      <c r="E50" s="51"/>
      <c r="F50" s="51"/>
      <c r="G50" s="51"/>
      <c r="H50" s="51"/>
      <c r="I50" s="51"/>
      <c r="J50" s="51"/>
      <c r="K50" s="51"/>
      <c r="L50" s="51"/>
      <c r="M50" s="51"/>
      <c r="N50" s="51"/>
      <c r="O50" s="51"/>
      <c r="P50" s="51"/>
      <c r="Q50" s="51"/>
      <c r="R50" s="51"/>
      <c r="S50" s="51"/>
    </row>
    <row r="51" spans="1:19" hidden="1" x14ac:dyDescent="0.25">
      <c r="A51" s="51"/>
      <c r="B51" s="51"/>
      <c r="C51" s="51"/>
      <c r="D51" s="51"/>
      <c r="E51" s="51"/>
      <c r="F51" s="51"/>
      <c r="G51" s="51"/>
      <c r="H51" s="51"/>
      <c r="I51" s="51"/>
      <c r="J51" s="51"/>
      <c r="K51" s="51"/>
      <c r="L51" s="51"/>
      <c r="M51" s="51"/>
      <c r="N51" s="51"/>
      <c r="O51" s="51"/>
      <c r="P51" s="51"/>
      <c r="Q51" s="51"/>
      <c r="R51" s="51"/>
      <c r="S51" s="51"/>
    </row>
    <row r="52" spans="1:19" hidden="1" x14ac:dyDescent="0.25">
      <c r="A52" s="51"/>
      <c r="B52" s="51"/>
      <c r="C52" s="51"/>
      <c r="D52" s="51"/>
      <c r="E52" s="51"/>
      <c r="F52" s="51"/>
      <c r="G52" s="51"/>
      <c r="H52" s="51"/>
      <c r="I52" s="51"/>
      <c r="J52" s="51"/>
      <c r="K52" s="51"/>
      <c r="L52" s="51"/>
      <c r="M52" s="51"/>
      <c r="N52" s="51"/>
      <c r="O52" s="51"/>
      <c r="P52" s="51"/>
      <c r="Q52" s="51"/>
      <c r="R52" s="51"/>
      <c r="S52" s="51"/>
    </row>
    <row r="53" spans="1:19" hidden="1" x14ac:dyDescent="0.25">
      <c r="A53" s="51"/>
      <c r="B53" s="51"/>
      <c r="C53" s="51"/>
      <c r="D53" s="51"/>
      <c r="E53" s="51"/>
      <c r="F53" s="51"/>
      <c r="G53" s="51"/>
      <c r="H53" s="51"/>
      <c r="I53" s="51"/>
      <c r="J53" s="51"/>
      <c r="K53" s="51"/>
      <c r="L53" s="51"/>
      <c r="M53" s="51"/>
      <c r="N53" s="51"/>
      <c r="O53" s="51"/>
      <c r="P53" s="51"/>
      <c r="Q53" s="51"/>
      <c r="R53" s="51"/>
      <c r="S53" s="51"/>
    </row>
    <row r="54" spans="1:19" hidden="1" x14ac:dyDescent="0.25">
      <c r="A54" s="51"/>
      <c r="B54" s="51"/>
      <c r="C54" s="51"/>
      <c r="D54" s="51"/>
      <c r="E54" s="51"/>
      <c r="F54" s="51"/>
      <c r="G54" s="51"/>
      <c r="H54" s="51"/>
      <c r="I54" s="51"/>
      <c r="J54" s="51"/>
      <c r="K54" s="51"/>
      <c r="L54" s="51"/>
      <c r="M54" s="51"/>
      <c r="N54" s="51"/>
      <c r="O54" s="51"/>
      <c r="P54" s="51"/>
      <c r="Q54" s="51"/>
      <c r="R54" s="51"/>
      <c r="S54" s="51"/>
    </row>
    <row r="55" spans="1:19" hidden="1" x14ac:dyDescent="0.25">
      <c r="A55" s="51"/>
      <c r="B55" s="51"/>
      <c r="C55" s="51"/>
      <c r="D55" s="51"/>
      <c r="E55" s="51"/>
      <c r="F55" s="51"/>
      <c r="G55" s="51"/>
      <c r="H55" s="51"/>
      <c r="I55" s="51"/>
      <c r="J55" s="51"/>
      <c r="K55" s="51"/>
      <c r="L55" s="51"/>
      <c r="M55" s="51"/>
      <c r="N55" s="51"/>
      <c r="O55" s="51"/>
      <c r="P55" s="51"/>
      <c r="Q55" s="51"/>
      <c r="R55" s="51"/>
      <c r="S55" s="51"/>
    </row>
    <row r="56" spans="1:19" hidden="1" x14ac:dyDescent="0.25">
      <c r="A56" s="51"/>
      <c r="B56" s="51"/>
      <c r="C56" s="51"/>
      <c r="D56" s="51"/>
      <c r="E56" s="51"/>
      <c r="F56" s="51"/>
      <c r="G56" s="51"/>
      <c r="H56" s="51"/>
      <c r="I56" s="51"/>
      <c r="J56" s="51"/>
      <c r="K56" s="51"/>
      <c r="L56" s="51"/>
      <c r="M56" s="51"/>
      <c r="N56" s="51"/>
      <c r="O56" s="51"/>
      <c r="P56" s="51"/>
      <c r="Q56" s="51"/>
      <c r="R56" s="51"/>
      <c r="S56" s="51"/>
    </row>
    <row r="57" spans="1:19" hidden="1" x14ac:dyDescent="0.25">
      <c r="A57" s="51"/>
      <c r="B57" s="51"/>
      <c r="C57" s="51"/>
      <c r="D57" s="51"/>
      <c r="E57" s="51"/>
      <c r="F57" s="51"/>
      <c r="G57" s="51"/>
      <c r="H57" s="51"/>
      <c r="I57" s="51"/>
      <c r="J57" s="51"/>
      <c r="K57" s="51"/>
      <c r="L57" s="51"/>
      <c r="M57" s="51"/>
      <c r="N57" s="51"/>
      <c r="O57" s="51"/>
      <c r="P57" s="51"/>
      <c r="Q57" s="51"/>
      <c r="R57" s="51"/>
      <c r="S57" s="51"/>
    </row>
    <row r="58" spans="1:19" hidden="1" x14ac:dyDescent="0.25">
      <c r="A58" s="51"/>
      <c r="B58" s="51"/>
      <c r="C58" s="51"/>
      <c r="D58" s="51"/>
      <c r="E58" s="51"/>
      <c r="F58" s="51"/>
      <c r="G58" s="51"/>
      <c r="H58" s="51"/>
      <c r="I58" s="51"/>
      <c r="J58" s="51"/>
      <c r="K58" s="51"/>
      <c r="L58" s="51"/>
      <c r="M58" s="51"/>
      <c r="N58" s="51"/>
      <c r="O58" s="51"/>
      <c r="P58" s="51"/>
      <c r="Q58" s="51"/>
      <c r="R58" s="51"/>
      <c r="S58" s="51"/>
    </row>
    <row r="59" spans="1:19" hidden="1" x14ac:dyDescent="0.25">
      <c r="A59" s="51"/>
      <c r="B59" s="51"/>
      <c r="C59" s="51"/>
      <c r="D59" s="51"/>
      <c r="E59" s="51"/>
      <c r="F59" s="51"/>
      <c r="G59" s="51"/>
      <c r="H59" s="51"/>
      <c r="I59" s="51"/>
      <c r="J59" s="51"/>
      <c r="K59" s="51"/>
      <c r="L59" s="51"/>
      <c r="M59" s="51"/>
      <c r="N59" s="51"/>
      <c r="O59" s="51"/>
      <c r="P59" s="51"/>
      <c r="Q59" s="51"/>
      <c r="R59" s="51"/>
      <c r="S59" s="51"/>
    </row>
    <row r="60" spans="1:19" hidden="1" x14ac:dyDescent="0.25">
      <c r="A60" s="51"/>
      <c r="B60" s="51"/>
      <c r="C60" s="51"/>
      <c r="D60" s="51"/>
      <c r="E60" s="51"/>
      <c r="F60" s="51"/>
      <c r="G60" s="51"/>
      <c r="H60" s="51"/>
      <c r="I60" s="51"/>
      <c r="J60" s="51"/>
      <c r="K60" s="51"/>
      <c r="L60" s="51"/>
      <c r="M60" s="51"/>
      <c r="N60" s="51"/>
      <c r="O60" s="51"/>
      <c r="P60" s="51"/>
      <c r="Q60" s="51"/>
      <c r="R60" s="51"/>
      <c r="S60" s="51"/>
    </row>
    <row r="61" spans="1:19" hidden="1" x14ac:dyDescent="0.25">
      <c r="A61" s="51"/>
      <c r="B61" s="51"/>
      <c r="C61" s="51"/>
      <c r="D61" s="51"/>
      <c r="E61" s="51"/>
      <c r="F61" s="51"/>
      <c r="G61" s="51"/>
      <c r="H61" s="51"/>
      <c r="I61" s="51"/>
      <c r="J61" s="51"/>
      <c r="K61" s="51"/>
      <c r="L61" s="51"/>
      <c r="M61" s="51"/>
      <c r="N61" s="51"/>
      <c r="O61" s="51"/>
      <c r="P61" s="51"/>
      <c r="Q61" s="51"/>
      <c r="R61" s="51"/>
      <c r="S61" s="51"/>
    </row>
    <row r="62" spans="1:19" hidden="1" x14ac:dyDescent="0.25">
      <c r="A62" s="51"/>
      <c r="B62" s="51"/>
      <c r="C62" s="51"/>
      <c r="D62" s="51"/>
      <c r="E62" s="51"/>
      <c r="F62" s="51"/>
      <c r="G62" s="51"/>
      <c r="H62" s="51"/>
      <c r="I62" s="51"/>
      <c r="J62" s="51"/>
      <c r="K62" s="51"/>
      <c r="L62" s="51"/>
      <c r="M62" s="51"/>
      <c r="N62" s="51"/>
      <c r="O62" s="51"/>
      <c r="P62" s="51"/>
      <c r="Q62" s="51"/>
      <c r="R62" s="51"/>
      <c r="S62" s="51"/>
    </row>
    <row r="63" spans="1:19" hidden="1" x14ac:dyDescent="0.25">
      <c r="A63" s="51"/>
      <c r="B63" s="51"/>
      <c r="C63" s="51"/>
      <c r="D63" s="51"/>
      <c r="E63" s="51"/>
      <c r="F63" s="51"/>
      <c r="G63" s="51"/>
      <c r="H63" s="51"/>
      <c r="I63" s="51"/>
      <c r="J63" s="51"/>
      <c r="K63" s="51"/>
      <c r="L63" s="51"/>
      <c r="M63" s="51"/>
      <c r="N63" s="51"/>
      <c r="O63" s="51"/>
      <c r="P63" s="51"/>
      <c r="Q63" s="51"/>
      <c r="R63" s="51"/>
      <c r="S63" s="51"/>
    </row>
    <row r="64" spans="1:19" hidden="1" x14ac:dyDescent="0.25">
      <c r="A64" s="51"/>
      <c r="B64" s="51"/>
      <c r="C64" s="51"/>
      <c r="D64" s="51"/>
      <c r="E64" s="51"/>
      <c r="F64" s="51"/>
      <c r="G64" s="51"/>
      <c r="H64" s="51"/>
      <c r="I64" s="51"/>
      <c r="J64" s="51"/>
      <c r="K64" s="51"/>
      <c r="L64" s="51"/>
      <c r="M64" s="51"/>
      <c r="N64" s="51"/>
      <c r="O64" s="51"/>
      <c r="P64" s="51"/>
      <c r="Q64" s="51"/>
      <c r="R64" s="51"/>
      <c r="S64" s="51"/>
    </row>
    <row r="65" spans="1:19" hidden="1" x14ac:dyDescent="0.25">
      <c r="A65" s="51"/>
      <c r="B65" s="51"/>
      <c r="C65" s="51"/>
      <c r="D65" s="51"/>
      <c r="E65" s="51"/>
      <c r="F65" s="51"/>
      <c r="G65" s="51"/>
      <c r="H65" s="51"/>
      <c r="I65" s="51"/>
      <c r="J65" s="51"/>
      <c r="K65" s="51"/>
      <c r="L65" s="51"/>
      <c r="M65" s="51"/>
      <c r="N65" s="51"/>
      <c r="O65" s="51"/>
      <c r="P65" s="51"/>
      <c r="Q65" s="51"/>
      <c r="R65" s="51"/>
      <c r="S65" s="51"/>
    </row>
    <row r="66" spans="1:19" hidden="1" x14ac:dyDescent="0.25">
      <c r="A66" s="51"/>
      <c r="B66" s="51"/>
      <c r="C66" s="51"/>
      <c r="D66" s="51"/>
      <c r="E66" s="51"/>
      <c r="F66" s="51"/>
      <c r="G66" s="51"/>
      <c r="H66" s="51"/>
      <c r="I66" s="51"/>
      <c r="J66" s="51"/>
      <c r="K66" s="51"/>
      <c r="L66" s="51"/>
      <c r="M66" s="51"/>
      <c r="N66" s="51"/>
      <c r="O66" s="51"/>
      <c r="P66" s="51"/>
      <c r="Q66" s="51"/>
      <c r="R66" s="51"/>
      <c r="S66" s="51"/>
    </row>
    <row r="67" spans="1:19" hidden="1" x14ac:dyDescent="0.25">
      <c r="A67" s="51"/>
      <c r="B67" s="51"/>
      <c r="C67" s="51"/>
      <c r="D67" s="51"/>
      <c r="E67" s="51"/>
      <c r="F67" s="51"/>
      <c r="G67" s="51"/>
      <c r="H67" s="51"/>
      <c r="I67" s="51"/>
      <c r="J67" s="51"/>
      <c r="K67" s="51"/>
      <c r="L67" s="51"/>
      <c r="M67" s="51"/>
      <c r="N67" s="51"/>
      <c r="O67" s="51"/>
      <c r="P67" s="51"/>
      <c r="Q67" s="51"/>
      <c r="R67" s="51"/>
      <c r="S67" s="51"/>
    </row>
    <row r="68" spans="1:19" hidden="1" x14ac:dyDescent="0.25">
      <c r="A68" s="51"/>
      <c r="B68" s="51"/>
      <c r="C68" s="51"/>
      <c r="D68" s="51"/>
      <c r="E68" s="51"/>
      <c r="F68" s="51"/>
      <c r="G68" s="51"/>
      <c r="H68" s="51"/>
      <c r="I68" s="51"/>
      <c r="J68" s="51"/>
      <c r="K68" s="51"/>
      <c r="L68" s="51"/>
      <c r="M68" s="51"/>
      <c r="N68" s="51"/>
      <c r="O68" s="51"/>
      <c r="P68" s="51"/>
      <c r="Q68" s="51"/>
      <c r="R68" s="51"/>
      <c r="S68" s="51"/>
    </row>
    <row r="69" spans="1:19" hidden="1" x14ac:dyDescent="0.25">
      <c r="A69" s="51"/>
      <c r="B69" s="51"/>
      <c r="C69" s="51"/>
      <c r="D69" s="51"/>
      <c r="E69" s="51"/>
      <c r="F69" s="51"/>
      <c r="G69" s="51"/>
      <c r="H69" s="51"/>
      <c r="I69" s="51"/>
      <c r="J69" s="51"/>
      <c r="K69" s="51"/>
      <c r="L69" s="51"/>
      <c r="M69" s="51"/>
      <c r="N69" s="51"/>
      <c r="O69" s="51"/>
      <c r="P69" s="51"/>
      <c r="Q69" s="51"/>
      <c r="R69" s="51"/>
      <c r="S69" s="51"/>
    </row>
    <row r="70" spans="1:19" hidden="1" x14ac:dyDescent="0.25">
      <c r="A70" s="51"/>
      <c r="B70" s="51"/>
      <c r="C70" s="51"/>
      <c r="D70" s="51"/>
      <c r="E70" s="51"/>
      <c r="F70" s="51"/>
      <c r="G70" s="51"/>
      <c r="H70" s="51"/>
      <c r="I70" s="51"/>
      <c r="J70" s="51"/>
      <c r="K70" s="51"/>
      <c r="L70" s="51"/>
      <c r="M70" s="51"/>
      <c r="N70" s="51"/>
      <c r="O70" s="51"/>
      <c r="P70" s="51"/>
      <c r="Q70" s="51"/>
      <c r="R70" s="51"/>
      <c r="S70" s="51"/>
    </row>
    <row r="71" spans="1:19" hidden="1" x14ac:dyDescent="0.25">
      <c r="A71" s="51"/>
      <c r="B71" s="51"/>
      <c r="C71" s="51"/>
      <c r="D71" s="51"/>
      <c r="E71" s="51"/>
      <c r="F71" s="51"/>
      <c r="G71" s="51"/>
      <c r="H71" s="51"/>
      <c r="I71" s="51"/>
      <c r="J71" s="51"/>
      <c r="K71" s="51"/>
      <c r="L71" s="51"/>
      <c r="M71" s="51"/>
      <c r="N71" s="51"/>
      <c r="O71" s="51"/>
      <c r="P71" s="51"/>
      <c r="Q71" s="51"/>
      <c r="R71" s="51"/>
      <c r="S71" s="51"/>
    </row>
    <row r="72" spans="1:19" hidden="1" x14ac:dyDescent="0.25">
      <c r="A72" s="51"/>
      <c r="B72" s="51"/>
      <c r="C72" s="51"/>
      <c r="D72" s="51"/>
      <c r="E72" s="51"/>
      <c r="F72" s="51"/>
      <c r="G72" s="51"/>
      <c r="H72" s="51"/>
      <c r="I72" s="51"/>
      <c r="J72" s="51"/>
      <c r="K72" s="51"/>
      <c r="L72" s="51"/>
      <c r="M72" s="51"/>
      <c r="N72" s="51"/>
      <c r="O72" s="51"/>
      <c r="P72" s="51"/>
      <c r="Q72" s="51"/>
      <c r="R72" s="51"/>
      <c r="S72" s="51"/>
    </row>
    <row r="73" spans="1:19" hidden="1" x14ac:dyDescent="0.25">
      <c r="A73" s="51"/>
      <c r="B73" s="51"/>
      <c r="C73" s="51"/>
      <c r="D73" s="51"/>
      <c r="E73" s="51"/>
      <c r="F73" s="51"/>
      <c r="G73" s="51"/>
      <c r="H73" s="51"/>
      <c r="I73" s="51"/>
      <c r="J73" s="51"/>
      <c r="K73" s="51"/>
      <c r="L73" s="51"/>
      <c r="M73" s="51"/>
      <c r="N73" s="51"/>
      <c r="O73" s="51"/>
      <c r="P73" s="51"/>
      <c r="Q73" s="51"/>
      <c r="R73" s="51"/>
      <c r="S73" s="51"/>
    </row>
    <row r="74" spans="1:19" hidden="1" x14ac:dyDescent="0.25">
      <c r="A74" s="51"/>
      <c r="B74" s="51"/>
      <c r="C74" s="51"/>
      <c r="D74" s="51"/>
      <c r="E74" s="51"/>
      <c r="F74" s="51"/>
      <c r="G74" s="51"/>
      <c r="H74" s="51"/>
      <c r="I74" s="51"/>
      <c r="J74" s="51"/>
      <c r="K74" s="51"/>
      <c r="L74" s="51"/>
      <c r="M74" s="51"/>
      <c r="N74" s="51"/>
      <c r="O74" s="51"/>
      <c r="P74" s="51"/>
      <c r="Q74" s="51"/>
      <c r="R74" s="51"/>
      <c r="S74" s="51"/>
    </row>
    <row r="75" spans="1:19" hidden="1" x14ac:dyDescent="0.25">
      <c r="A75" s="51"/>
      <c r="B75" s="51"/>
      <c r="C75" s="51"/>
      <c r="D75" s="51"/>
      <c r="E75" s="51"/>
      <c r="F75" s="51"/>
      <c r="G75" s="51"/>
      <c r="H75" s="51"/>
      <c r="I75" s="51"/>
      <c r="J75" s="51"/>
      <c r="K75" s="51"/>
      <c r="L75" s="51"/>
      <c r="M75" s="51"/>
      <c r="N75" s="51"/>
      <c r="O75" s="51"/>
      <c r="P75" s="51"/>
      <c r="Q75" s="51"/>
      <c r="R75" s="51"/>
      <c r="S75" s="51"/>
    </row>
    <row r="76" spans="1:19" hidden="1" x14ac:dyDescent="0.25">
      <c r="A76" s="51"/>
      <c r="B76" s="51"/>
      <c r="C76" s="51"/>
      <c r="D76" s="51"/>
      <c r="E76" s="51"/>
      <c r="F76" s="51"/>
      <c r="G76" s="51"/>
      <c r="H76" s="51"/>
      <c r="I76" s="51"/>
      <c r="J76" s="51"/>
      <c r="K76" s="51"/>
      <c r="L76" s="51"/>
      <c r="M76" s="51"/>
      <c r="N76" s="51"/>
      <c r="O76" s="51"/>
      <c r="P76" s="51"/>
      <c r="Q76" s="51"/>
      <c r="R76" s="51"/>
      <c r="S76" s="51"/>
    </row>
    <row r="77" spans="1:19" hidden="1" x14ac:dyDescent="0.25">
      <c r="A77" s="51"/>
      <c r="B77" s="51"/>
      <c r="C77" s="51"/>
      <c r="D77" s="51"/>
      <c r="E77" s="51"/>
      <c r="F77" s="51"/>
      <c r="G77" s="51"/>
      <c r="H77" s="51"/>
      <c r="I77" s="51"/>
      <c r="J77" s="51"/>
      <c r="K77" s="51"/>
      <c r="L77" s="51"/>
      <c r="M77" s="51"/>
      <c r="N77" s="51"/>
      <c r="O77" s="51"/>
      <c r="P77" s="51"/>
      <c r="Q77" s="51"/>
      <c r="R77" s="51"/>
      <c r="S77" s="51"/>
    </row>
    <row r="78" spans="1:19" hidden="1" x14ac:dyDescent="0.25">
      <c r="A78" s="51"/>
      <c r="B78" s="51"/>
      <c r="C78" s="51"/>
      <c r="D78" s="51"/>
      <c r="E78" s="51"/>
      <c r="F78" s="51"/>
      <c r="G78" s="51"/>
      <c r="H78" s="51"/>
      <c r="I78" s="51"/>
      <c r="J78" s="51"/>
      <c r="K78" s="51"/>
      <c r="L78" s="51"/>
      <c r="M78" s="51"/>
      <c r="N78" s="51"/>
      <c r="O78" s="51"/>
      <c r="P78" s="51"/>
      <c r="Q78" s="51"/>
      <c r="R78" s="51"/>
      <c r="S78" s="51"/>
    </row>
    <row r="79" spans="1:19" hidden="1" x14ac:dyDescent="0.25">
      <c r="A79" s="51"/>
      <c r="B79" s="51"/>
      <c r="C79" s="51"/>
      <c r="D79" s="51"/>
      <c r="E79" s="51"/>
      <c r="F79" s="51"/>
      <c r="G79" s="51"/>
      <c r="H79" s="51"/>
      <c r="I79" s="51"/>
      <c r="J79" s="51"/>
      <c r="K79" s="51"/>
      <c r="L79" s="51"/>
      <c r="M79" s="51"/>
      <c r="N79" s="51"/>
      <c r="O79" s="51"/>
      <c r="P79" s="51"/>
      <c r="Q79" s="51"/>
      <c r="R79" s="51"/>
      <c r="S79" s="51"/>
    </row>
  </sheetData>
  <mergeCells count="3">
    <mergeCell ref="C2:N2"/>
    <mergeCell ref="C3:N3"/>
    <mergeCell ref="A3:B3"/>
  </mergeCells>
  <printOptions horizontalCentered="1"/>
  <pageMargins left="0.31" right="0.32" top="0.55000000000000004" bottom="0.75" header="0.3" footer="0.3"/>
  <pageSetup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N52"/>
  <sheetViews>
    <sheetView showGridLines="0" workbookViewId="0">
      <selection activeCell="D36" sqref="D36"/>
    </sheetView>
  </sheetViews>
  <sheetFormatPr defaultColWidth="0" defaultRowHeight="15" zeroHeight="1" x14ac:dyDescent="0.25"/>
  <cols>
    <col min="1" max="1" width="30.5703125" customWidth="1"/>
    <col min="2" max="2" width="16.42578125" customWidth="1"/>
    <col min="3" max="3" width="20.140625" customWidth="1"/>
    <col min="4" max="9" width="9.140625" customWidth="1"/>
    <col min="10" max="10" width="11.5703125" customWidth="1"/>
    <col min="11" max="11" width="6.28515625" customWidth="1"/>
    <col min="12" max="14" width="9.140625" customWidth="1"/>
    <col min="15" max="16384" width="9.140625" hidden="1"/>
  </cols>
  <sheetData>
    <row r="1" spans="1:11" ht="90.75" customHeight="1" x14ac:dyDescent="0.35">
      <c r="A1" s="10" t="s">
        <v>58</v>
      </c>
      <c r="B1" s="93" t="s">
        <v>116</v>
      </c>
      <c r="C1" s="93"/>
      <c r="D1" s="93"/>
      <c r="E1" s="93"/>
      <c r="F1" s="93"/>
      <c r="G1" s="93"/>
      <c r="H1" s="93"/>
      <c r="I1" s="93"/>
      <c r="J1" s="93"/>
      <c r="K1" s="93"/>
    </row>
    <row r="2" spans="1:11" ht="18.75" customHeight="1" x14ac:dyDescent="0.25">
      <c r="A2" s="75">
        <f>'Chart-Central Lines wIndication'!A3:B3</f>
        <v>0</v>
      </c>
      <c r="B2" s="116">
        <f>A2</f>
        <v>0</v>
      </c>
      <c r="C2" s="116"/>
      <c r="D2" s="116"/>
      <c r="E2" s="116"/>
      <c r="F2" s="116"/>
      <c r="G2" s="116"/>
      <c r="H2" s="116"/>
      <c r="I2" s="116"/>
      <c r="J2" s="116"/>
      <c r="K2" s="116"/>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2:11" x14ac:dyDescent="0.25"/>
    <row r="18" spans="2:11" x14ac:dyDescent="0.25"/>
    <row r="19" spans="2:11" x14ac:dyDescent="0.25"/>
    <row r="20" spans="2:11" x14ac:dyDescent="0.25"/>
    <row r="21" spans="2:11" x14ac:dyDescent="0.25"/>
    <row r="22" spans="2:11" ht="8.25" customHeight="1" x14ac:dyDescent="0.25"/>
    <row r="23" spans="2:11" ht="23.25" customHeight="1" x14ac:dyDescent="0.25">
      <c r="B23" s="115" t="s">
        <v>60</v>
      </c>
      <c r="C23" s="115"/>
      <c r="D23" s="115"/>
      <c r="E23" s="115"/>
      <c r="F23" s="115"/>
      <c r="G23" s="115"/>
      <c r="H23" s="115"/>
      <c r="I23" s="115"/>
      <c r="J23" s="115"/>
      <c r="K23" s="115"/>
    </row>
    <row r="24" spans="2:11" x14ac:dyDescent="0.25">
      <c r="B24" s="20" t="s">
        <v>61</v>
      </c>
      <c r="C24" s="22" t="s">
        <v>100</v>
      </c>
      <c r="D24" s="19"/>
      <c r="E24" s="19"/>
      <c r="F24" s="19"/>
    </row>
    <row r="25" spans="2:11" x14ac:dyDescent="0.25">
      <c r="B25" s="20" t="s">
        <v>62</v>
      </c>
      <c r="C25" s="22" t="s">
        <v>63</v>
      </c>
      <c r="D25" s="19"/>
      <c r="E25" s="19"/>
      <c r="F25" s="19"/>
    </row>
    <row r="26" spans="2:11" x14ac:dyDescent="0.25">
      <c r="B26" s="20"/>
      <c r="C26" s="22" t="s">
        <v>64</v>
      </c>
      <c r="D26" s="19"/>
      <c r="E26" s="19"/>
      <c r="F26" s="19"/>
    </row>
    <row r="27" spans="2:11" x14ac:dyDescent="0.25">
      <c r="B27" s="20" t="s">
        <v>65</v>
      </c>
      <c r="C27" s="22" t="s">
        <v>66</v>
      </c>
      <c r="D27" s="19"/>
      <c r="E27" s="19"/>
      <c r="F27" s="19"/>
    </row>
    <row r="28" spans="2:11" x14ac:dyDescent="0.25">
      <c r="B28" s="20" t="s">
        <v>67</v>
      </c>
      <c r="C28" s="22" t="s">
        <v>68</v>
      </c>
      <c r="D28" s="19"/>
      <c r="E28" s="19"/>
      <c r="F28" s="19"/>
    </row>
    <row r="29" spans="2:11" x14ac:dyDescent="0.25">
      <c r="B29" s="20" t="s">
        <v>69</v>
      </c>
      <c r="C29" s="22" t="s">
        <v>70</v>
      </c>
      <c r="D29" s="19"/>
      <c r="E29" s="19"/>
      <c r="F29" s="19"/>
    </row>
    <row r="30" spans="2:11" x14ac:dyDescent="0.25">
      <c r="B30" s="20" t="s">
        <v>71</v>
      </c>
      <c r="C30" s="22" t="s">
        <v>72</v>
      </c>
      <c r="D30" s="19"/>
      <c r="E30" s="19"/>
      <c r="F30" s="19"/>
    </row>
    <row r="31" spans="2:11" x14ac:dyDescent="0.25">
      <c r="B31" s="20" t="s">
        <v>73</v>
      </c>
      <c r="C31" s="22" t="s">
        <v>74</v>
      </c>
      <c r="D31" s="19"/>
      <c r="E31" s="19"/>
      <c r="F31" s="19"/>
    </row>
    <row r="32" spans="2:11" x14ac:dyDescent="0.25">
      <c r="B32" s="20"/>
      <c r="C32" s="22" t="s">
        <v>75</v>
      </c>
      <c r="D32" s="19"/>
      <c r="E32" s="19"/>
      <c r="F32" s="19"/>
    </row>
    <row r="33" spans="1:6" x14ac:dyDescent="0.25">
      <c r="B33" s="21"/>
      <c r="C33" s="3"/>
    </row>
    <row r="34" spans="1:6" x14ac:dyDescent="0.25">
      <c r="B34" s="21"/>
      <c r="C34" s="3"/>
    </row>
    <row r="35" spans="1:6" x14ac:dyDescent="0.25">
      <c r="B35" s="21"/>
      <c r="C35" s="3"/>
    </row>
    <row r="36" spans="1:6" x14ac:dyDescent="0.25">
      <c r="B36" s="21"/>
      <c r="C36" s="3"/>
    </row>
    <row r="37" spans="1:6" x14ac:dyDescent="0.25"/>
    <row r="38" spans="1:6" x14ac:dyDescent="0.25"/>
    <row r="39" spans="1:6" x14ac:dyDescent="0.25">
      <c r="C39" s="26"/>
    </row>
    <row r="40" spans="1:6" x14ac:dyDescent="0.25">
      <c r="A40" s="24"/>
      <c r="B40" s="24"/>
      <c r="C40" s="24"/>
      <c r="D40" s="24"/>
      <c r="E40" s="24"/>
      <c r="F40" s="24"/>
    </row>
    <row r="41" spans="1:6" x14ac:dyDescent="0.25">
      <c r="A41" s="24" t="s">
        <v>76</v>
      </c>
      <c r="B41" s="24"/>
      <c r="C41" s="24"/>
      <c r="D41" s="24"/>
      <c r="E41" s="24"/>
      <c r="F41" s="24" t="s">
        <v>77</v>
      </c>
    </row>
    <row r="42" spans="1:6" x14ac:dyDescent="0.25">
      <c r="A42" s="114" t="s">
        <v>78</v>
      </c>
      <c r="B42" s="114"/>
      <c r="C42" s="114"/>
      <c r="D42" s="114"/>
      <c r="E42" s="67">
        <v>1</v>
      </c>
      <c r="F42" s="25" t="e">
        <f>'Central Line Observation'!AM10</f>
        <v>#DIV/0!</v>
      </c>
    </row>
    <row r="43" spans="1:6" ht="34.5" customHeight="1" x14ac:dyDescent="0.25">
      <c r="A43" s="114" t="s">
        <v>79</v>
      </c>
      <c r="B43" s="114"/>
      <c r="C43" s="114"/>
      <c r="D43" s="114"/>
      <c r="E43" s="67">
        <v>2</v>
      </c>
      <c r="F43" s="25" t="e">
        <f>'Central Line Observation'!AM11</f>
        <v>#DIV/0!</v>
      </c>
    </row>
    <row r="44" spans="1:6" x14ac:dyDescent="0.25">
      <c r="A44" s="114" t="s">
        <v>80</v>
      </c>
      <c r="B44" s="114"/>
      <c r="C44" s="114"/>
      <c r="D44" s="114"/>
      <c r="E44" s="67">
        <v>3</v>
      </c>
      <c r="F44" s="25" t="e">
        <f>'Central Line Observation'!AM13</f>
        <v>#DIV/0!</v>
      </c>
    </row>
    <row r="45" spans="1:6" x14ac:dyDescent="0.25">
      <c r="A45" s="114" t="s">
        <v>81</v>
      </c>
      <c r="B45" s="114"/>
      <c r="C45" s="114"/>
      <c r="D45" s="114"/>
      <c r="E45" s="67">
        <v>4</v>
      </c>
      <c r="F45" s="25" t="e">
        <f>'Central Line Observation'!AM14</f>
        <v>#DIV/0!</v>
      </c>
    </row>
    <row r="46" spans="1:6" x14ac:dyDescent="0.25">
      <c r="A46" s="114" t="s">
        <v>82</v>
      </c>
      <c r="B46" s="114"/>
      <c r="C46" s="114"/>
      <c r="D46" s="114"/>
      <c r="E46" s="67">
        <v>5</v>
      </c>
      <c r="F46" s="25" t="e">
        <f>'Central Line Observation'!AM15</f>
        <v>#DIV/0!</v>
      </c>
    </row>
    <row r="47" spans="1:6" x14ac:dyDescent="0.25">
      <c r="A47" s="114" t="s">
        <v>83</v>
      </c>
      <c r="B47" s="114"/>
      <c r="C47" s="114"/>
      <c r="D47" s="114"/>
      <c r="E47" s="67">
        <v>6</v>
      </c>
      <c r="F47" s="25" t="e">
        <f>'Central Line Observation'!AM16</f>
        <v>#DIV/0!</v>
      </c>
    </row>
    <row r="48" spans="1:6" x14ac:dyDescent="0.25">
      <c r="A48" s="114" t="s">
        <v>84</v>
      </c>
      <c r="B48" s="114"/>
      <c r="C48" s="114"/>
      <c r="D48" s="114"/>
      <c r="E48" s="67">
        <v>7</v>
      </c>
      <c r="F48" s="25" t="e">
        <f>'Central Line Observation'!AM17</f>
        <v>#DIV/0!</v>
      </c>
    </row>
    <row r="49" spans="1:6" x14ac:dyDescent="0.25">
      <c r="A49" s="114" t="s">
        <v>85</v>
      </c>
      <c r="B49" s="114"/>
      <c r="C49" s="114"/>
      <c r="D49" s="114"/>
      <c r="E49" s="67">
        <v>8</v>
      </c>
      <c r="F49" s="25" t="e">
        <f>'Central Line Observation'!AM21</f>
        <v>#DIV/0!</v>
      </c>
    </row>
    <row r="50" spans="1:6" x14ac:dyDescent="0.25">
      <c r="A50" s="114" t="s">
        <v>86</v>
      </c>
      <c r="B50" s="114"/>
      <c r="C50" s="114"/>
      <c r="D50" s="114"/>
      <c r="E50" s="67">
        <v>9</v>
      </c>
      <c r="F50" s="25" t="e">
        <f>'Central Line Observation'!AM23</f>
        <v>#DIV/0!</v>
      </c>
    </row>
    <row r="51" spans="1:6" x14ac:dyDescent="0.25">
      <c r="A51" s="114" t="s">
        <v>87</v>
      </c>
      <c r="B51" s="114"/>
      <c r="C51" s="114"/>
      <c r="D51" s="114"/>
      <c r="E51" s="67">
        <v>10</v>
      </c>
      <c r="F51" s="25" t="e">
        <f>'Central Line Observation'!AM24</f>
        <v>#DIV/0!</v>
      </c>
    </row>
    <row r="52" spans="1:6" x14ac:dyDescent="0.25">
      <c r="A52" s="114" t="s">
        <v>88</v>
      </c>
      <c r="B52" s="114"/>
      <c r="C52" s="114"/>
      <c r="D52" s="114"/>
      <c r="E52" s="67">
        <v>11</v>
      </c>
      <c r="F52" s="25" t="e">
        <f>'Central Line Observation'!AM25</f>
        <v>#DIV/0!</v>
      </c>
    </row>
  </sheetData>
  <mergeCells count="14">
    <mergeCell ref="A52:D52"/>
    <mergeCell ref="A46:D46"/>
    <mergeCell ref="A47:D47"/>
    <mergeCell ref="A48:D48"/>
    <mergeCell ref="A49:D49"/>
    <mergeCell ref="A50:D50"/>
    <mergeCell ref="A51:D51"/>
    <mergeCell ref="A45:D45"/>
    <mergeCell ref="B23:K23"/>
    <mergeCell ref="B1:K1"/>
    <mergeCell ref="B2:K2"/>
    <mergeCell ref="A42:D42"/>
    <mergeCell ref="A43:D43"/>
    <mergeCell ref="A44:D44"/>
  </mergeCells>
  <printOptions horizontalCentered="1" verticalCentered="1"/>
  <pageMargins left="0.17" right="0.17" top="0.18" bottom="0.2" header="0.17" footer="0.3"/>
  <pageSetup scale="1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L37"/>
  <sheetViews>
    <sheetView showGridLines="0" workbookViewId="0">
      <selection activeCell="H25" sqref="H25"/>
    </sheetView>
  </sheetViews>
  <sheetFormatPr defaultColWidth="0" defaultRowHeight="15" zeroHeight="1" x14ac:dyDescent="0.25"/>
  <cols>
    <col min="1" max="1" width="30.5703125" customWidth="1"/>
    <col min="2" max="2" width="16.42578125" customWidth="1"/>
    <col min="3" max="3" width="20.140625" customWidth="1"/>
    <col min="4" max="9" width="9.140625" customWidth="1"/>
    <col min="10" max="10" width="11.5703125" customWidth="1"/>
    <col min="11" max="11" width="6.28515625" customWidth="1"/>
    <col min="12" max="12" width="9.140625" customWidth="1"/>
    <col min="13" max="14" width="9.140625" hidden="1" customWidth="1"/>
    <col min="15" max="16384" width="9.140625" hidden="1"/>
  </cols>
  <sheetData>
    <row r="1" spans="1:11" ht="84" customHeight="1" x14ac:dyDescent="0.35">
      <c r="A1" s="10" t="s">
        <v>58</v>
      </c>
      <c r="B1" s="92" t="s">
        <v>117</v>
      </c>
      <c r="C1" s="92"/>
      <c r="D1" s="92"/>
      <c r="E1" s="92"/>
      <c r="F1" s="92"/>
      <c r="G1" s="92"/>
      <c r="H1" s="92"/>
      <c r="I1" s="92"/>
      <c r="J1" s="92"/>
      <c r="K1" s="92"/>
    </row>
    <row r="2" spans="1:11" ht="21.75" customHeight="1" x14ac:dyDescent="0.25">
      <c r="A2" s="75">
        <f>'Chart-Central Lines wIndication'!A3:B3</f>
        <v>0</v>
      </c>
      <c r="B2" s="116">
        <f>A2</f>
        <v>0</v>
      </c>
      <c r="C2" s="116"/>
      <c r="D2" s="116"/>
      <c r="E2" s="116"/>
      <c r="F2" s="116"/>
      <c r="G2" s="116"/>
      <c r="H2" s="116"/>
      <c r="I2" s="116"/>
      <c r="J2" s="116"/>
      <c r="K2" s="116"/>
    </row>
    <row r="3" spans="1:11" x14ac:dyDescent="0.25"/>
    <row r="4" spans="1:11" x14ac:dyDescent="0.25"/>
    <row r="5" spans="1:11" x14ac:dyDescent="0.25"/>
    <row r="6" spans="1:11" x14ac:dyDescent="0.25"/>
    <row r="7" spans="1:11" x14ac:dyDescent="0.25"/>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spans="1:11" x14ac:dyDescent="0.25"/>
    <row r="18" spans="1:11" x14ac:dyDescent="0.25"/>
    <row r="19" spans="1:11" x14ac:dyDescent="0.25"/>
    <row r="20" spans="1:11" x14ac:dyDescent="0.25"/>
    <row r="21" spans="1:11" x14ac:dyDescent="0.25"/>
    <row r="22" spans="1:11" ht="8.25" customHeight="1" x14ac:dyDescent="0.25"/>
    <row r="23" spans="1:11" ht="23.25" customHeight="1" x14ac:dyDescent="0.25">
      <c r="B23" s="115" t="s">
        <v>89</v>
      </c>
      <c r="C23" s="115"/>
      <c r="D23" s="115"/>
      <c r="E23" s="115"/>
      <c r="F23" s="115"/>
      <c r="G23" s="115"/>
      <c r="H23" s="115"/>
      <c r="I23" s="115"/>
      <c r="J23" s="115"/>
      <c r="K23" s="115"/>
    </row>
    <row r="24" spans="1:11" x14ac:dyDescent="0.25">
      <c r="B24" s="21" t="s">
        <v>90</v>
      </c>
      <c r="C24" s="3" t="s">
        <v>91</v>
      </c>
    </row>
    <row r="25" spans="1:11" x14ac:dyDescent="0.25">
      <c r="B25" s="21" t="s">
        <v>92</v>
      </c>
      <c r="C25" s="3" t="s">
        <v>93</v>
      </c>
    </row>
    <row r="26" spans="1:11" x14ac:dyDescent="0.25">
      <c r="B26" s="21" t="s">
        <v>94</v>
      </c>
      <c r="C26" s="3" t="s">
        <v>95</v>
      </c>
    </row>
    <row r="27" spans="1:11" x14ac:dyDescent="0.25">
      <c r="B27" s="21" t="s">
        <v>96</v>
      </c>
      <c r="C27" s="3" t="s">
        <v>97</v>
      </c>
    </row>
    <row r="28" spans="1:11" x14ac:dyDescent="0.25"/>
    <row r="29" spans="1:11" x14ac:dyDescent="0.25"/>
    <row r="30" spans="1:11" x14ac:dyDescent="0.25"/>
    <row r="31" spans="1:11" x14ac:dyDescent="0.25"/>
    <row r="32" spans="1:11" x14ac:dyDescent="0.25">
      <c r="A32" s="24" t="s">
        <v>76</v>
      </c>
      <c r="B32" s="24"/>
      <c r="C32" s="24"/>
      <c r="D32" s="24"/>
      <c r="E32" s="24"/>
      <c r="F32" s="24" t="s">
        <v>77</v>
      </c>
    </row>
    <row r="33" spans="1:6" x14ac:dyDescent="0.25">
      <c r="A33" s="114" t="s">
        <v>85</v>
      </c>
      <c r="B33" s="114"/>
      <c r="C33" s="114"/>
      <c r="D33" s="114"/>
      <c r="E33" s="67">
        <v>8</v>
      </c>
      <c r="F33" s="25" t="e">
        <f>'Central Line Observation'!AM21</f>
        <v>#DIV/0!</v>
      </c>
    </row>
    <row r="34" spans="1:6" x14ac:dyDescent="0.25">
      <c r="A34" s="114" t="s">
        <v>86</v>
      </c>
      <c r="B34" s="114"/>
      <c r="C34" s="114"/>
      <c r="D34" s="114"/>
      <c r="E34" s="67">
        <v>9</v>
      </c>
      <c r="F34" s="25" t="e">
        <f>'Central Line Observation'!AM23</f>
        <v>#DIV/0!</v>
      </c>
    </row>
    <row r="35" spans="1:6" x14ac:dyDescent="0.25">
      <c r="A35" s="114" t="s">
        <v>87</v>
      </c>
      <c r="B35" s="114"/>
      <c r="C35" s="114"/>
      <c r="D35" s="114"/>
      <c r="E35" s="67">
        <v>10</v>
      </c>
      <c r="F35" s="25" t="e">
        <f>'Central Line Observation'!AM24</f>
        <v>#DIV/0!</v>
      </c>
    </row>
    <row r="36" spans="1:6" x14ac:dyDescent="0.25">
      <c r="A36" s="114" t="s">
        <v>98</v>
      </c>
      <c r="B36" s="114"/>
      <c r="C36" s="114"/>
      <c r="D36" s="114"/>
      <c r="E36" s="67">
        <v>11</v>
      </c>
      <c r="F36" s="25" t="e">
        <f>'Central Line Observation'!AM25</f>
        <v>#DIV/0!</v>
      </c>
    </row>
    <row r="37" spans="1:6" hidden="1" x14ac:dyDescent="0.25">
      <c r="A37" s="24"/>
      <c r="B37" s="24"/>
      <c r="C37" s="24"/>
      <c r="D37" s="24"/>
      <c r="E37" s="24"/>
      <c r="F37" s="24"/>
    </row>
  </sheetData>
  <mergeCells count="7">
    <mergeCell ref="A36:D36"/>
    <mergeCell ref="A33:D33"/>
    <mergeCell ref="A34:D34"/>
    <mergeCell ref="A35:D35"/>
    <mergeCell ref="B1:K1"/>
    <mergeCell ref="B2:K2"/>
    <mergeCell ref="B23:K23"/>
  </mergeCells>
  <printOptions horizontalCentered="1" verticalCentered="1"/>
  <pageMargins left="0.17" right="0.17" top="0.18" bottom="0.2" header="0.17" footer="0.3"/>
  <pageSetup scale="1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R51"/>
  <sheetViews>
    <sheetView showGridLines="0" zoomScaleNormal="100" workbookViewId="0">
      <selection activeCell="B2" sqref="B2:P2"/>
    </sheetView>
  </sheetViews>
  <sheetFormatPr defaultColWidth="0" defaultRowHeight="15" zeroHeight="1" x14ac:dyDescent="0.25"/>
  <cols>
    <col min="1" max="1" width="30.5703125" customWidth="1"/>
    <col min="2" max="2" width="3.7109375" customWidth="1"/>
    <col min="3" max="3" width="10.28515625" customWidth="1"/>
    <col min="4" max="4" width="6.85546875" customWidth="1"/>
    <col min="5" max="5" width="14" customWidth="1"/>
    <col min="6" max="6" width="9.5703125" customWidth="1"/>
    <col min="7" max="7" width="10.5703125" customWidth="1"/>
    <col min="8" max="8" width="6.140625" customWidth="1"/>
    <col min="9" max="9" width="6.42578125" customWidth="1"/>
    <col min="10" max="10" width="3.7109375" customWidth="1"/>
    <col min="11" max="11" width="32.5703125" customWidth="1"/>
    <col min="12" max="12" width="6.28515625" customWidth="1"/>
    <col min="13" max="13" width="9.140625" customWidth="1"/>
    <col min="14" max="14" width="7.7109375" customWidth="1"/>
    <col min="15" max="15" width="0.42578125" hidden="1" customWidth="1"/>
    <col min="16" max="16" width="9.140625" hidden="1" customWidth="1"/>
    <col min="17" max="17" width="9.140625" customWidth="1"/>
    <col min="18" max="18" width="9.140625" hidden="1" customWidth="1"/>
    <col min="19" max="16384" width="9.140625" hidden="1"/>
  </cols>
  <sheetData>
    <row r="1" spans="1:18" ht="87" customHeight="1" x14ac:dyDescent="0.35">
      <c r="A1" s="10" t="s">
        <v>58</v>
      </c>
      <c r="B1" s="92" t="s">
        <v>123</v>
      </c>
      <c r="C1" s="92"/>
      <c r="D1" s="92"/>
      <c r="E1" s="92"/>
      <c r="F1" s="92"/>
      <c r="G1" s="92"/>
      <c r="H1" s="92"/>
      <c r="I1" s="92"/>
      <c r="J1" s="92"/>
      <c r="K1" s="92"/>
      <c r="L1" s="92"/>
      <c r="M1" s="92"/>
      <c r="N1" s="92"/>
      <c r="O1" s="92"/>
      <c r="P1" s="92"/>
      <c r="Q1" s="92"/>
      <c r="R1" s="92"/>
    </row>
    <row r="2" spans="1:18" ht="30.75" customHeight="1" x14ac:dyDescent="0.25">
      <c r="A2" s="77">
        <f>'Chart-Central Lines wIndication'!A3:B3</f>
        <v>0</v>
      </c>
      <c r="B2" s="118">
        <f>A2</f>
        <v>0</v>
      </c>
      <c r="C2" s="118"/>
      <c r="D2" s="118"/>
      <c r="E2" s="118"/>
      <c r="F2" s="118"/>
      <c r="G2" s="118"/>
      <c r="H2" s="118"/>
      <c r="I2" s="118"/>
      <c r="J2" s="118"/>
      <c r="K2" s="118"/>
      <c r="L2" s="118"/>
      <c r="M2" s="118"/>
      <c r="N2" s="118"/>
      <c r="O2" s="118"/>
      <c r="P2" s="118"/>
      <c r="Q2" s="55"/>
    </row>
    <row r="3" spans="1:18" x14ac:dyDescent="0.25"/>
    <row r="4" spans="1:18" ht="16.5" customHeight="1" x14ac:dyDescent="0.25"/>
    <row r="5" spans="1:18" ht="16.5" customHeight="1" x14ac:dyDescent="0.25"/>
    <row r="6" spans="1:18" ht="16.5" customHeight="1" x14ac:dyDescent="0.25"/>
    <row r="7" spans="1:18" ht="16.5" customHeight="1" x14ac:dyDescent="0.25"/>
    <row r="8" spans="1:18" ht="16.5" customHeight="1" x14ac:dyDescent="0.25"/>
    <row r="9" spans="1:18" ht="16.5" customHeight="1" x14ac:dyDescent="0.25"/>
    <row r="10" spans="1:18" ht="16.5" customHeight="1" x14ac:dyDescent="0.25"/>
    <row r="11" spans="1:18" ht="16.5" customHeight="1" x14ac:dyDescent="0.25"/>
    <row r="12" spans="1:18" ht="16.5" customHeight="1" x14ac:dyDescent="0.25"/>
    <row r="13" spans="1:18" ht="16.5" customHeight="1" x14ac:dyDescent="0.25"/>
    <row r="14" spans="1:18" ht="16.5" customHeight="1" x14ac:dyDescent="0.25"/>
    <row r="15" spans="1:18" ht="16.5" customHeight="1" x14ac:dyDescent="0.25"/>
    <row r="16" spans="1:18" ht="16.5" customHeight="1" x14ac:dyDescent="0.25"/>
    <row r="17" spans="2:17" ht="16.5" customHeight="1" x14ac:dyDescent="0.25"/>
    <row r="18" spans="2:17" ht="16.5" customHeight="1" x14ac:dyDescent="0.25"/>
    <row r="19" spans="2:17" ht="16.5" customHeight="1" x14ac:dyDescent="0.25"/>
    <row r="20" spans="2:17" ht="19.5" customHeight="1" x14ac:dyDescent="0.25"/>
    <row r="21" spans="2:17" ht="21" customHeight="1" x14ac:dyDescent="0.25"/>
    <row r="22" spans="2:17" ht="3" customHeight="1" x14ac:dyDescent="0.25"/>
    <row r="23" spans="2:17" ht="34.5" customHeight="1" x14ac:dyDescent="0.25">
      <c r="B23" s="115" t="s">
        <v>99</v>
      </c>
      <c r="C23" s="115"/>
      <c r="D23" s="115"/>
      <c r="E23" s="115"/>
      <c r="F23" s="115"/>
      <c r="G23" s="115"/>
      <c r="H23" s="115"/>
      <c r="I23" s="115"/>
      <c r="J23" s="115"/>
      <c r="K23" s="115"/>
      <c r="L23" s="115"/>
      <c r="M23" s="115"/>
      <c r="N23" s="115"/>
      <c r="O23" s="115"/>
      <c r="P23" s="115"/>
      <c r="Q23" s="115"/>
    </row>
    <row r="24" spans="2:17" s="54" customFormat="1" ht="23.25" customHeight="1" x14ac:dyDescent="0.25">
      <c r="C24" s="56" t="s">
        <v>61</v>
      </c>
      <c r="D24" s="117" t="s">
        <v>100</v>
      </c>
      <c r="E24" s="117"/>
      <c r="F24" s="117"/>
      <c r="G24" s="117"/>
      <c r="H24" s="117"/>
      <c r="I24" s="117"/>
      <c r="J24" s="56" t="s">
        <v>73</v>
      </c>
      <c r="K24" s="117" t="s">
        <v>101</v>
      </c>
      <c r="L24" s="117"/>
      <c r="M24" s="117"/>
      <c r="N24" s="117"/>
      <c r="O24" s="117"/>
      <c r="P24" s="117"/>
      <c r="Q24" s="59"/>
    </row>
    <row r="25" spans="2:17" s="54" customFormat="1" ht="23.25" customHeight="1" x14ac:dyDescent="0.25">
      <c r="C25" s="56" t="s">
        <v>62</v>
      </c>
      <c r="D25" s="117" t="s">
        <v>102</v>
      </c>
      <c r="E25" s="117"/>
      <c r="F25" s="117"/>
      <c r="G25" s="117"/>
      <c r="H25" s="117"/>
      <c r="I25" s="117"/>
      <c r="J25" s="58" t="s">
        <v>90</v>
      </c>
      <c r="K25" s="117" t="s">
        <v>91</v>
      </c>
      <c r="L25" s="117"/>
      <c r="M25" s="117"/>
      <c r="N25" s="117"/>
      <c r="O25" s="117"/>
      <c r="P25" s="117"/>
      <c r="Q25" s="59"/>
    </row>
    <row r="26" spans="2:17" s="54" customFormat="1" ht="23.25" customHeight="1" x14ac:dyDescent="0.25">
      <c r="C26" s="56" t="s">
        <v>65</v>
      </c>
      <c r="D26" s="117" t="s">
        <v>66</v>
      </c>
      <c r="E26" s="117"/>
      <c r="F26" s="117"/>
      <c r="G26" s="117"/>
      <c r="H26" s="117"/>
      <c r="I26" s="117"/>
      <c r="J26" s="58" t="s">
        <v>92</v>
      </c>
      <c r="K26" s="117" t="s">
        <v>93</v>
      </c>
      <c r="L26" s="117"/>
      <c r="M26" s="117"/>
      <c r="N26" s="117"/>
      <c r="O26" s="117"/>
      <c r="P26" s="117"/>
      <c r="Q26" s="59"/>
    </row>
    <row r="27" spans="2:17" s="54" customFormat="1" ht="23.25" customHeight="1" x14ac:dyDescent="0.25">
      <c r="C27" s="56" t="s">
        <v>67</v>
      </c>
      <c r="D27" s="117" t="s">
        <v>103</v>
      </c>
      <c r="E27" s="117"/>
      <c r="F27" s="117"/>
      <c r="G27" s="117"/>
      <c r="H27" s="117"/>
      <c r="I27" s="117"/>
      <c r="J27" s="58" t="s">
        <v>94</v>
      </c>
      <c r="K27" s="117" t="s">
        <v>95</v>
      </c>
      <c r="L27" s="117"/>
      <c r="M27" s="117"/>
      <c r="N27" s="117"/>
      <c r="O27" s="117"/>
      <c r="P27" s="117"/>
      <c r="Q27" s="59"/>
    </row>
    <row r="28" spans="2:17" s="54" customFormat="1" ht="23.25" customHeight="1" x14ac:dyDescent="0.25">
      <c r="C28" s="56" t="s">
        <v>69</v>
      </c>
      <c r="D28" s="117" t="s">
        <v>104</v>
      </c>
      <c r="E28" s="117"/>
      <c r="F28" s="117"/>
      <c r="G28" s="117"/>
      <c r="H28" s="117"/>
      <c r="I28" s="117"/>
      <c r="J28" s="58" t="s">
        <v>96</v>
      </c>
      <c r="K28" s="117" t="s">
        <v>97</v>
      </c>
      <c r="L28" s="117"/>
      <c r="M28" s="117"/>
      <c r="N28" s="117"/>
      <c r="O28" s="117"/>
      <c r="P28" s="117"/>
      <c r="Q28" s="59"/>
    </row>
    <row r="29" spans="2:17" s="54" customFormat="1" ht="23.25" customHeight="1" x14ac:dyDescent="0.25">
      <c r="C29" s="56" t="s">
        <v>71</v>
      </c>
      <c r="D29" s="117" t="s">
        <v>105</v>
      </c>
      <c r="E29" s="117"/>
      <c r="F29" s="117"/>
      <c r="G29" s="117"/>
      <c r="H29" s="117"/>
      <c r="I29" s="117"/>
      <c r="J29" s="57"/>
      <c r="K29" s="57"/>
      <c r="L29" s="57"/>
    </row>
    <row r="30" spans="2:17" ht="13.5" customHeight="1" x14ac:dyDescent="0.25"/>
    <row r="31" spans="2:17" ht="13.5" customHeight="1" x14ac:dyDescent="0.25"/>
    <row r="32" spans="2:17" ht="13.5" customHeight="1" x14ac:dyDescent="0.25"/>
    <row r="33" spans="1:7" ht="13.5" customHeight="1" x14ac:dyDescent="0.25"/>
    <row r="34" spans="1:7" ht="13.5" customHeight="1" x14ac:dyDescent="0.25"/>
    <row r="35" spans="1:7" x14ac:dyDescent="0.25"/>
    <row r="36" spans="1:7" x14ac:dyDescent="0.25"/>
    <row r="37" spans="1:7" x14ac:dyDescent="0.25"/>
    <row r="38" spans="1:7" x14ac:dyDescent="0.25"/>
    <row r="39" spans="1:7" x14ac:dyDescent="0.25">
      <c r="A39" s="24" t="s">
        <v>76</v>
      </c>
      <c r="B39" s="24"/>
      <c r="C39" s="24"/>
      <c r="D39" s="24"/>
      <c r="E39" s="24"/>
      <c r="F39" s="24"/>
      <c r="G39" s="24" t="s">
        <v>77</v>
      </c>
    </row>
    <row r="40" spans="1:7" x14ac:dyDescent="0.25">
      <c r="A40" s="114" t="s">
        <v>78</v>
      </c>
      <c r="B40" s="114"/>
      <c r="C40" s="114"/>
      <c r="D40" s="114"/>
      <c r="E40" s="114"/>
      <c r="F40" s="67">
        <v>1</v>
      </c>
      <c r="G40" s="25" t="e">
        <f>'Central Line Observation'!AM10</f>
        <v>#DIV/0!</v>
      </c>
    </row>
    <row r="41" spans="1:7" x14ac:dyDescent="0.25">
      <c r="A41" s="114" t="s">
        <v>79</v>
      </c>
      <c r="B41" s="114"/>
      <c r="C41" s="114"/>
      <c r="D41" s="114"/>
      <c r="E41" s="114"/>
      <c r="F41" s="67">
        <v>2</v>
      </c>
      <c r="G41" s="25" t="e">
        <f>'Central Line Observation'!AM11</f>
        <v>#DIV/0!</v>
      </c>
    </row>
    <row r="42" spans="1:7" x14ac:dyDescent="0.25">
      <c r="A42" s="114" t="s">
        <v>80</v>
      </c>
      <c r="B42" s="114"/>
      <c r="C42" s="114"/>
      <c r="D42" s="114"/>
      <c r="E42" s="114"/>
      <c r="F42" s="67">
        <v>3</v>
      </c>
      <c r="G42" s="25" t="e">
        <f>'Central Line Observation'!AM13</f>
        <v>#DIV/0!</v>
      </c>
    </row>
    <row r="43" spans="1:7" x14ac:dyDescent="0.25">
      <c r="A43" s="114" t="s">
        <v>81</v>
      </c>
      <c r="B43" s="114"/>
      <c r="C43" s="114"/>
      <c r="D43" s="114"/>
      <c r="E43" s="114"/>
      <c r="F43" s="67">
        <v>4</v>
      </c>
      <c r="G43" s="25" t="e">
        <f>'Central Line Observation'!AM14</f>
        <v>#DIV/0!</v>
      </c>
    </row>
    <row r="44" spans="1:7" x14ac:dyDescent="0.25">
      <c r="A44" s="114" t="s">
        <v>82</v>
      </c>
      <c r="B44" s="114"/>
      <c r="C44" s="114"/>
      <c r="D44" s="114"/>
      <c r="E44" s="114"/>
      <c r="F44" s="67">
        <v>5</v>
      </c>
      <c r="G44" s="25" t="e">
        <f>'Central Line Observation'!AM15</f>
        <v>#DIV/0!</v>
      </c>
    </row>
    <row r="45" spans="1:7" x14ac:dyDescent="0.25">
      <c r="A45" s="114" t="s">
        <v>83</v>
      </c>
      <c r="B45" s="114"/>
      <c r="C45" s="114"/>
      <c r="D45" s="114"/>
      <c r="E45" s="114"/>
      <c r="F45" s="67">
        <v>6</v>
      </c>
      <c r="G45" s="25" t="e">
        <f>'Central Line Observation'!AM16</f>
        <v>#DIV/0!</v>
      </c>
    </row>
    <row r="46" spans="1:7" x14ac:dyDescent="0.25">
      <c r="A46" s="114" t="s">
        <v>84</v>
      </c>
      <c r="B46" s="114"/>
      <c r="C46" s="114"/>
      <c r="D46" s="114"/>
      <c r="E46" s="114"/>
      <c r="F46" s="67">
        <v>7</v>
      </c>
      <c r="G46" s="25" t="e">
        <f>'Central Line Observation'!AM17</f>
        <v>#DIV/0!</v>
      </c>
    </row>
    <row r="47" spans="1:7" x14ac:dyDescent="0.25">
      <c r="A47" s="114" t="s">
        <v>85</v>
      </c>
      <c r="B47" s="114"/>
      <c r="C47" s="114"/>
      <c r="D47" s="114"/>
      <c r="E47" s="114"/>
      <c r="F47" s="67">
        <v>8</v>
      </c>
      <c r="G47" s="25" t="e">
        <f>'Central Line Observation'!AM21</f>
        <v>#DIV/0!</v>
      </c>
    </row>
    <row r="48" spans="1:7" x14ac:dyDescent="0.25">
      <c r="A48" s="114" t="s">
        <v>86</v>
      </c>
      <c r="B48" s="114"/>
      <c r="C48" s="114"/>
      <c r="D48" s="114"/>
      <c r="E48" s="114"/>
      <c r="F48" s="67">
        <v>9</v>
      </c>
      <c r="G48" s="25" t="e">
        <f>'Central Line Observation'!AM23</f>
        <v>#DIV/0!</v>
      </c>
    </row>
    <row r="49" spans="1:7" x14ac:dyDescent="0.25">
      <c r="A49" s="114" t="s">
        <v>87</v>
      </c>
      <c r="B49" s="114"/>
      <c r="C49" s="114"/>
      <c r="D49" s="114"/>
      <c r="E49" s="114"/>
      <c r="F49" s="67">
        <v>10</v>
      </c>
      <c r="G49" s="25" t="e">
        <f>'Central Line Observation'!AM24</f>
        <v>#DIV/0!</v>
      </c>
    </row>
    <row r="50" spans="1:7" x14ac:dyDescent="0.25">
      <c r="A50" s="114" t="s">
        <v>98</v>
      </c>
      <c r="B50" s="114"/>
      <c r="C50" s="114"/>
      <c r="D50" s="114"/>
      <c r="E50" s="114"/>
      <c r="F50" s="67">
        <v>11</v>
      </c>
      <c r="G50" s="25" t="e">
        <f>'Central Line Observation'!AM25</f>
        <v>#DIV/0!</v>
      </c>
    </row>
    <row r="51" spans="1:7" hidden="1" x14ac:dyDescent="0.25">
      <c r="A51" s="24"/>
      <c r="B51" s="24"/>
      <c r="C51" s="24"/>
      <c r="D51" s="24"/>
      <c r="E51" s="24"/>
      <c r="F51" s="24"/>
      <c r="G51" s="24"/>
    </row>
  </sheetData>
  <mergeCells count="25">
    <mergeCell ref="B1:R1"/>
    <mergeCell ref="D26:I26"/>
    <mergeCell ref="D27:I27"/>
    <mergeCell ref="D28:I28"/>
    <mergeCell ref="D29:I29"/>
    <mergeCell ref="K24:P24"/>
    <mergeCell ref="K25:P25"/>
    <mergeCell ref="K26:P26"/>
    <mergeCell ref="K27:P27"/>
    <mergeCell ref="K28:P28"/>
    <mergeCell ref="B2:P2"/>
    <mergeCell ref="B23:Q23"/>
    <mergeCell ref="D24:I24"/>
    <mergeCell ref="D25:I25"/>
    <mergeCell ref="A50:E50"/>
    <mergeCell ref="A45:E45"/>
    <mergeCell ref="A46:E46"/>
    <mergeCell ref="A47:E47"/>
    <mergeCell ref="A48:E48"/>
    <mergeCell ref="A49:E49"/>
    <mergeCell ref="A41:E41"/>
    <mergeCell ref="A40:E40"/>
    <mergeCell ref="A42:E42"/>
    <mergeCell ref="A43:E43"/>
    <mergeCell ref="A44:E44"/>
  </mergeCells>
  <printOptions horizontalCentered="1" verticalCentered="1"/>
  <pageMargins left="0.25" right="0.17" top="0.38" bottom="0.17" header="0.17" footer="0.2"/>
  <pageSetup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Q48"/>
  <sheetViews>
    <sheetView showGridLines="0" zoomScaleNormal="100" workbookViewId="0">
      <selection activeCell="O30" sqref="O30"/>
    </sheetView>
  </sheetViews>
  <sheetFormatPr defaultColWidth="0" defaultRowHeight="15" zeroHeight="1" x14ac:dyDescent="0.25"/>
  <cols>
    <col min="1" max="1" width="10.140625" customWidth="1"/>
    <col min="2" max="13" width="9.140625" customWidth="1"/>
    <col min="14" max="14" width="7.7109375" customWidth="1"/>
    <col min="15" max="17" width="9.140625" customWidth="1"/>
    <col min="18" max="16384" width="9.140625" hidden="1"/>
  </cols>
  <sheetData>
    <row r="1" spans="1:14" ht="57" customHeight="1" x14ac:dyDescent="0.25"/>
    <row r="2" spans="1:14" ht="39" customHeight="1" x14ac:dyDescent="0.35">
      <c r="A2" s="122" t="s">
        <v>106</v>
      </c>
      <c r="B2" s="122"/>
      <c r="C2" s="92" t="s">
        <v>107</v>
      </c>
      <c r="D2" s="92"/>
      <c r="E2" s="92"/>
      <c r="F2" s="92"/>
      <c r="G2" s="92"/>
      <c r="H2" s="92"/>
      <c r="I2" s="92"/>
      <c r="J2" s="92"/>
      <c r="K2" s="92"/>
      <c r="L2" s="92"/>
      <c r="M2" s="92"/>
      <c r="N2" s="92"/>
    </row>
    <row r="3" spans="1:14" ht="17.25" customHeight="1" x14ac:dyDescent="0.25">
      <c r="A3" s="119">
        <f>'Chart-Central Lines wIndication'!A3:B3</f>
        <v>0</v>
      </c>
      <c r="B3" s="119"/>
      <c r="C3" s="120">
        <f>A3</f>
        <v>0</v>
      </c>
      <c r="D3" s="120"/>
      <c r="E3" s="120"/>
      <c r="F3" s="120"/>
      <c r="G3" s="120"/>
      <c r="H3" s="120"/>
      <c r="I3" s="120"/>
      <c r="J3" s="120"/>
      <c r="K3" s="120"/>
      <c r="L3" s="120"/>
      <c r="M3" s="120"/>
      <c r="N3" s="120"/>
    </row>
    <row r="4" spans="1:14" ht="15" customHeight="1" x14ac:dyDescent="0.25">
      <c r="A4" s="121" t="s">
        <v>108</v>
      </c>
      <c r="B4" s="121"/>
    </row>
    <row r="5" spans="1:14" ht="17.25" customHeight="1" x14ac:dyDescent="0.25">
      <c r="A5" s="121"/>
      <c r="B5" s="121"/>
    </row>
    <row r="6" spans="1:14" x14ac:dyDescent="0.25">
      <c r="A6" s="121"/>
      <c r="B6" s="121"/>
    </row>
    <row r="7" spans="1:14" x14ac:dyDescent="0.25"/>
    <row r="8" spans="1:14"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12" x14ac:dyDescent="0.25">
      <c r="D33" s="51"/>
      <c r="E33" s="51"/>
      <c r="F33" s="51"/>
      <c r="G33" s="51"/>
      <c r="H33" s="51"/>
      <c r="I33" s="51"/>
      <c r="J33" s="51"/>
      <c r="K33" s="51"/>
      <c r="L33" s="51"/>
    </row>
    <row r="34" spans="1:12" x14ac:dyDescent="0.25">
      <c r="D34" s="51"/>
      <c r="E34" s="51"/>
      <c r="F34" s="51"/>
      <c r="G34" s="51"/>
      <c r="H34" s="51"/>
      <c r="I34" s="51"/>
      <c r="J34" s="51"/>
      <c r="K34" s="51"/>
      <c r="L34" s="51"/>
    </row>
    <row r="35" spans="1:12" x14ac:dyDescent="0.25">
      <c r="D35" s="51"/>
      <c r="E35" s="51"/>
      <c r="F35" s="51"/>
      <c r="G35" s="51"/>
      <c r="H35" s="51"/>
      <c r="I35" s="51"/>
      <c r="J35" s="51"/>
      <c r="K35" s="51"/>
      <c r="L35" s="51"/>
    </row>
    <row r="36" spans="1:12" x14ac:dyDescent="0.25"/>
    <row r="37" spans="1:12" x14ac:dyDescent="0.25"/>
    <row r="38" spans="1:12" x14ac:dyDescent="0.25">
      <c r="A38" s="51"/>
      <c r="C38">
        <f>'Central Line Observation'!P37</f>
        <v>0</v>
      </c>
      <c r="D38" s="72" t="s">
        <v>47</v>
      </c>
    </row>
    <row r="39" spans="1:12" x14ac:dyDescent="0.25">
      <c r="A39" s="51"/>
      <c r="C39">
        <f>'Central Line Observation'!P38</f>
        <v>0</v>
      </c>
      <c r="D39" s="72" t="s">
        <v>49</v>
      </c>
    </row>
    <row r="40" spans="1:12" x14ac:dyDescent="0.25">
      <c r="A40" s="51"/>
      <c r="C40">
        <f>'Central Line Observation'!P39</f>
        <v>0</v>
      </c>
      <c r="D40" s="72" t="s">
        <v>51</v>
      </c>
    </row>
    <row r="41" spans="1:12" x14ac:dyDescent="0.25">
      <c r="A41" s="51"/>
      <c r="C41">
        <f>'Central Line Observation'!P40</f>
        <v>0</v>
      </c>
      <c r="D41" s="72" t="s">
        <v>53</v>
      </c>
    </row>
    <row r="42" spans="1:12" x14ac:dyDescent="0.25">
      <c r="A42" s="51"/>
      <c r="C42">
        <f>'Central Line Observation'!P41</f>
        <v>0</v>
      </c>
      <c r="D42" s="72" t="s">
        <v>54</v>
      </c>
    </row>
    <row r="43" spans="1:12" x14ac:dyDescent="0.25">
      <c r="A43" s="51"/>
      <c r="C43">
        <f>'Central Line Observation'!P42</f>
        <v>0</v>
      </c>
      <c r="D43" s="72" t="s">
        <v>55</v>
      </c>
    </row>
    <row r="44" spans="1:12" ht="15.75" thickBot="1" x14ac:dyDescent="0.3">
      <c r="A44" s="51"/>
      <c r="C44">
        <f>'Central Line Observation'!P43</f>
        <v>0</v>
      </c>
      <c r="D44" s="74" t="s">
        <v>56</v>
      </c>
    </row>
    <row r="45" spans="1:12" x14ac:dyDescent="0.25">
      <c r="A45" s="51"/>
    </row>
    <row r="46" spans="1:12" hidden="1" x14ac:dyDescent="0.25">
      <c r="A46" s="51"/>
      <c r="B46" s="51"/>
      <c r="C46" s="51"/>
      <c r="D46" s="51"/>
      <c r="E46" s="51"/>
      <c r="F46" s="51"/>
      <c r="G46" s="51"/>
      <c r="H46" s="51"/>
      <c r="I46" s="51"/>
      <c r="J46" s="51"/>
      <c r="K46" s="51"/>
      <c r="L46" s="51"/>
    </row>
    <row r="47" spans="1:12" hidden="1" x14ac:dyDescent="0.25">
      <c r="A47" s="51"/>
      <c r="B47" s="51"/>
      <c r="C47" s="51"/>
      <c r="D47" s="51"/>
      <c r="E47" s="51"/>
      <c r="F47" s="51"/>
      <c r="G47" s="51"/>
      <c r="H47" s="51"/>
      <c r="I47" s="51"/>
      <c r="J47" s="51"/>
      <c r="K47" s="51"/>
      <c r="L47" s="51"/>
    </row>
    <row r="48" spans="1:12" hidden="1" x14ac:dyDescent="0.25">
      <c r="D48" s="51"/>
      <c r="E48" s="51"/>
      <c r="F48" s="51"/>
      <c r="G48" s="51"/>
      <c r="H48" s="51"/>
      <c r="I48" s="51"/>
      <c r="J48" s="51"/>
      <c r="K48" s="51"/>
      <c r="L48" s="51"/>
    </row>
  </sheetData>
  <mergeCells count="5">
    <mergeCell ref="C2:N2"/>
    <mergeCell ref="A3:B3"/>
    <mergeCell ref="C3:N3"/>
    <mergeCell ref="A4:B6"/>
    <mergeCell ref="A2:B2"/>
  </mergeCells>
  <printOptions horizontalCentered="1"/>
  <pageMargins left="0.22" right="0.25" top="0.49" bottom="0.38" header="0.17" footer="0.26"/>
  <pageSetup scale="1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EC1D90-53B5-4442-ABB3-8A0FA7137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917A411-946A-4ECD-BBA3-BA8C2FE22E0C}">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A24E4AA6-9FB6-4EE7-9A01-6A8D11570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Directions</vt:lpstr>
      <vt:lpstr>Central Line Observation</vt:lpstr>
      <vt:lpstr>Chart-Central Lines wIndication</vt:lpstr>
      <vt:lpstr>Chart-Direct Observation</vt:lpstr>
      <vt:lpstr>Chart-Chart Review</vt:lpstr>
      <vt:lpstr>Chart-Combined</vt:lpstr>
      <vt:lpstr>Chart-Indications</vt:lpstr>
      <vt:lpstr>Criterion</vt:lpstr>
      <vt:lpstr>'Central Line Observation'!Print_Area</vt:lpstr>
      <vt:lpstr>'Chart-Central Lines wIndication'!Print_Area</vt:lpstr>
      <vt:lpstr>'Chart-Chart Review'!Print_Area</vt:lpstr>
      <vt:lpstr>'Chart-Combined'!Print_Area</vt:lpstr>
      <vt:lpstr>'Chart-Direct Observation'!Print_Area</vt:lpstr>
      <vt:lpstr>'Chart-Indications'!Print_Area</vt:lpstr>
      <vt:lpstr>Unit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Central Line Observation and Quality Tool</dc:title>
  <dc:subject>QIO Rebrand 13SOW</dc:subject>
  <dc:creator>Health Services Advisory Group (HSAG)</dc:creator>
  <cp:keywords>CLABSI, central, line, audit, tool</cp:keywords>
  <dc:description/>
  <cp:lastModifiedBy>Jenna Zubia</cp:lastModifiedBy>
  <cp:revision/>
  <cp:lastPrinted>2025-09-23T20:10:26Z</cp:lastPrinted>
  <dcterms:created xsi:type="dcterms:W3CDTF">2012-02-01T03:21:09Z</dcterms:created>
  <dcterms:modified xsi:type="dcterms:W3CDTF">2025-09-23T20:29:21Z</dcterms:modified>
  <cp:category/>
  <cp:contentStatus/>
</cp:coreProperties>
</file>